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5" windowWidth="15480" windowHeight="11580"/>
  </bookViews>
  <sheets>
    <sheet name="FN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H63" i="4" l="1"/>
  <c r="F63" i="4"/>
  <c r="D63" i="4"/>
  <c r="J212" i="4" l="1"/>
  <c r="J211" i="4"/>
  <c r="J210" i="4"/>
  <c r="J209" i="4"/>
  <c r="H212" i="4"/>
  <c r="H211" i="4"/>
  <c r="H210" i="4"/>
  <c r="H209" i="4"/>
  <c r="F212" i="4"/>
  <c r="F211" i="4"/>
  <c r="F210" i="4"/>
  <c r="F209" i="4"/>
  <c r="D210" i="4"/>
  <c r="D211" i="4"/>
  <c r="D212" i="4"/>
  <c r="D209" i="4"/>
  <c r="I212" i="4"/>
  <c r="G212" i="4"/>
  <c r="E212" i="4"/>
  <c r="C212" i="4"/>
  <c r="J202" i="4"/>
  <c r="J201" i="4"/>
  <c r="J200" i="4"/>
  <c r="H202" i="4"/>
  <c r="H201" i="4"/>
  <c r="H200" i="4"/>
  <c r="F202" i="4"/>
  <c r="F201" i="4"/>
  <c r="F200" i="4"/>
  <c r="D202" i="4"/>
  <c r="D201" i="4"/>
  <c r="D200" i="4"/>
  <c r="I202" i="4"/>
  <c r="G202" i="4"/>
  <c r="E202" i="4"/>
  <c r="C202" i="4"/>
  <c r="J193" i="4"/>
  <c r="J192" i="4"/>
  <c r="J191" i="4"/>
  <c r="J190" i="4"/>
  <c r="H193" i="4"/>
  <c r="H192" i="4"/>
  <c r="H191" i="4"/>
  <c r="H190" i="4"/>
  <c r="F193" i="4"/>
  <c r="F192" i="4"/>
  <c r="F191" i="4"/>
  <c r="F190" i="4"/>
  <c r="D193" i="4"/>
  <c r="D191" i="4"/>
  <c r="D192" i="4"/>
  <c r="D190" i="4"/>
  <c r="I193" i="4"/>
  <c r="G193" i="4"/>
  <c r="E193" i="4"/>
  <c r="C193" i="4"/>
  <c r="J183" i="4"/>
  <c r="J182" i="4"/>
  <c r="J181" i="4"/>
  <c r="J180" i="4"/>
  <c r="H183" i="4"/>
  <c r="H182" i="4"/>
  <c r="H181" i="4"/>
  <c r="H180" i="4"/>
  <c r="F183" i="4"/>
  <c r="F182" i="4"/>
  <c r="F181" i="4"/>
  <c r="F180" i="4"/>
  <c r="I183" i="4"/>
  <c r="G183" i="4"/>
  <c r="E183" i="4"/>
  <c r="C183" i="4"/>
  <c r="D183" i="4"/>
  <c r="D181" i="4"/>
  <c r="D182" i="4"/>
  <c r="D180" i="4"/>
  <c r="J165" i="4"/>
  <c r="J164" i="4"/>
  <c r="J163" i="4"/>
  <c r="H165" i="4"/>
  <c r="H164" i="4"/>
  <c r="H163" i="4"/>
  <c r="F165" i="4"/>
  <c r="F164" i="4"/>
  <c r="F163" i="4"/>
  <c r="D165" i="4"/>
  <c r="D164" i="4"/>
  <c r="I165" i="4"/>
  <c r="G165" i="4"/>
  <c r="E165" i="4"/>
  <c r="C165" i="4"/>
  <c r="D163" i="4"/>
  <c r="J22" i="4" l="1"/>
  <c r="J23" i="4"/>
  <c r="J24" i="4"/>
  <c r="J21" i="4"/>
  <c r="H13" i="4"/>
  <c r="H14" i="4"/>
  <c r="H15" i="4"/>
  <c r="H12" i="4"/>
  <c r="D99" i="4" l="1"/>
  <c r="J152" i="4"/>
  <c r="J153" i="4"/>
  <c r="J154" i="4"/>
  <c r="J155" i="4"/>
  <c r="J156" i="4"/>
  <c r="H152" i="4"/>
  <c r="H153" i="4"/>
  <c r="H154" i="4"/>
  <c r="H155" i="4"/>
  <c r="H156" i="4"/>
  <c r="F152" i="4"/>
  <c r="F153" i="4"/>
  <c r="F154" i="4"/>
  <c r="F155" i="4"/>
  <c r="F156" i="4"/>
  <c r="D152" i="4"/>
  <c r="D153" i="4"/>
  <c r="D154" i="4"/>
  <c r="D155" i="4"/>
  <c r="D156" i="4"/>
  <c r="J151" i="4"/>
  <c r="H151" i="4"/>
  <c r="F151" i="4"/>
  <c r="D151" i="4"/>
  <c r="J137" i="4"/>
  <c r="J138" i="4"/>
  <c r="J139" i="4"/>
  <c r="J140" i="4"/>
  <c r="J141" i="4"/>
  <c r="J142" i="4"/>
  <c r="J143" i="4"/>
  <c r="J144" i="4"/>
  <c r="H137" i="4"/>
  <c r="H138" i="4"/>
  <c r="H139" i="4"/>
  <c r="H140" i="4"/>
  <c r="H141" i="4"/>
  <c r="H142" i="4"/>
  <c r="H143" i="4"/>
  <c r="H144" i="4"/>
  <c r="J136" i="4"/>
  <c r="H136" i="4"/>
  <c r="F137" i="4"/>
  <c r="F138" i="4"/>
  <c r="F139" i="4"/>
  <c r="F140" i="4"/>
  <c r="F141" i="4"/>
  <c r="F142" i="4"/>
  <c r="F143" i="4"/>
  <c r="F144" i="4"/>
  <c r="D137" i="4"/>
  <c r="D138" i="4"/>
  <c r="D139" i="4"/>
  <c r="D140" i="4"/>
  <c r="D141" i="4"/>
  <c r="D142" i="4"/>
  <c r="D143" i="4"/>
  <c r="D144" i="4"/>
  <c r="F136" i="4"/>
  <c r="D136" i="4"/>
  <c r="J129" i="4"/>
  <c r="J128" i="4"/>
  <c r="J127" i="4"/>
  <c r="J126" i="4"/>
  <c r="J125" i="4"/>
  <c r="J124" i="4"/>
  <c r="J123" i="4"/>
  <c r="J122" i="4"/>
  <c r="J121" i="4"/>
  <c r="H129" i="4"/>
  <c r="H128" i="4"/>
  <c r="H127" i="4"/>
  <c r="H126" i="4"/>
  <c r="H125" i="4"/>
  <c r="H124" i="4"/>
  <c r="H123" i="4"/>
  <c r="H122" i="4"/>
  <c r="H121" i="4"/>
  <c r="F121" i="4"/>
  <c r="F129" i="4"/>
  <c r="F128" i="4"/>
  <c r="F127" i="4"/>
  <c r="F126" i="4"/>
  <c r="F125" i="4"/>
  <c r="F124" i="4"/>
  <c r="F123" i="4"/>
  <c r="F122" i="4"/>
  <c r="D122" i="4"/>
  <c r="D123" i="4"/>
  <c r="D124" i="4"/>
  <c r="D125" i="4"/>
  <c r="D126" i="4"/>
  <c r="D127" i="4"/>
  <c r="D128" i="4"/>
  <c r="D129" i="4"/>
  <c r="D121" i="4"/>
  <c r="J100" i="4"/>
  <c r="J101" i="4"/>
  <c r="J102" i="4"/>
  <c r="J103" i="4"/>
  <c r="J104" i="4"/>
  <c r="J105" i="4"/>
  <c r="J106" i="4"/>
  <c r="H100" i="4"/>
  <c r="H101" i="4"/>
  <c r="H102" i="4"/>
  <c r="H103" i="4"/>
  <c r="H104" i="4"/>
  <c r="H105" i="4"/>
  <c r="H106" i="4"/>
  <c r="F100" i="4"/>
  <c r="F101" i="4"/>
  <c r="F102" i="4"/>
  <c r="F103" i="4"/>
  <c r="F104" i="4"/>
  <c r="F105" i="4"/>
  <c r="F106" i="4"/>
  <c r="D100" i="4"/>
  <c r="D101" i="4"/>
  <c r="D102" i="4"/>
  <c r="D103" i="4"/>
  <c r="D104" i="4"/>
  <c r="D105" i="4"/>
  <c r="D106" i="4"/>
  <c r="J99" i="4"/>
  <c r="H99" i="4"/>
  <c r="F99" i="4"/>
  <c r="J89" i="4"/>
  <c r="J90" i="4"/>
  <c r="J91" i="4"/>
  <c r="J92" i="4"/>
  <c r="H89" i="4"/>
  <c r="H90" i="4"/>
  <c r="H91" i="4"/>
  <c r="H92" i="4"/>
  <c r="F89" i="4"/>
  <c r="F90" i="4"/>
  <c r="F91" i="4"/>
  <c r="F92" i="4"/>
  <c r="D89" i="4"/>
  <c r="D90" i="4"/>
  <c r="D91" i="4"/>
  <c r="D92" i="4"/>
  <c r="J88" i="4"/>
  <c r="H88" i="4"/>
  <c r="F88" i="4"/>
  <c r="D88" i="4"/>
  <c r="J77" i="4"/>
  <c r="J78" i="4"/>
  <c r="J79" i="4"/>
  <c r="J80" i="4"/>
  <c r="J81" i="4"/>
  <c r="H77" i="4"/>
  <c r="H78" i="4"/>
  <c r="H79" i="4"/>
  <c r="H80" i="4"/>
  <c r="H81" i="4"/>
  <c r="F77" i="4"/>
  <c r="F78" i="4"/>
  <c r="F79" i="4"/>
  <c r="F80" i="4"/>
  <c r="F81" i="4"/>
  <c r="D77" i="4"/>
  <c r="D78" i="4"/>
  <c r="D79" i="4"/>
  <c r="D80" i="4"/>
  <c r="D81" i="4"/>
  <c r="J76" i="4"/>
  <c r="H76" i="4"/>
  <c r="F76" i="4"/>
  <c r="D76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J29" i="4"/>
  <c r="H29" i="4"/>
  <c r="F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29" i="4"/>
</calcChain>
</file>

<file path=xl/sharedStrings.xml><?xml version="1.0" encoding="utf-8"?>
<sst xmlns="http://schemas.openxmlformats.org/spreadsheetml/2006/main" count="375" uniqueCount="132">
  <si>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</si>
  <si>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</si>
  <si>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</si>
  <si>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</si>
  <si>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</si>
  <si>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</si>
  <si>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</si>
  <si>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</si>
  <si>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</si>
  <si>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</si>
  <si>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</si>
  <si>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</si>
  <si>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</si>
  <si>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</si>
  <si>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</si>
  <si>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</si>
  <si>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</si>
  <si>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</si>
  <si>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</si>
  <si>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</si>
  <si>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</si>
  <si>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</si>
  <si>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</si>
  <si>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</si>
  <si>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</si>
  <si>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</si>
  <si>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</si>
  <si>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</si>
  <si>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</si>
  <si>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</si>
  <si>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</si>
  <si>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</si>
  <si>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t xml:space="preserve">     Estudiants o antics estudiants de la UPC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</si>
  <si>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</si>
  <si>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</si>
  <si>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</si>
  <si>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</si>
  <si>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</si>
  <si>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</si>
  <si>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</si>
  <si>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</si>
  <si>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</si>
  <si>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</si>
  <si>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</si>
  <si>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</si>
  <si>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</si>
  <si>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</si>
  <si>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</si>
  <si>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</si>
  <si>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</si>
  <si>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FACULTAT DE NÀUTICA DE BARCELONA (FNB)</t>
  </si>
  <si>
    <t>Grau en Enginyeria en Sistemes i Tecnologia Naval</t>
  </si>
  <si>
    <t>Grau en Enginyeria Marina</t>
  </si>
  <si>
    <t>Grau en Enginyeria Nàutica i Transport Marítim</t>
  </si>
  <si>
    <t>6. Creus interessant dispossar d'informació sobre la Facultat de Nàutica de Barcelona (FNB) al teu centre de procedència?</t>
  </si>
  <si>
    <t>Sí, crec que seria interessant</t>
  </si>
  <si>
    <t>7. Has consultat la web de l'FNB?</t>
  </si>
  <si>
    <t>Baix</t>
  </si>
  <si>
    <t>Mitjà</t>
  </si>
  <si>
    <t>Sí, tinc relació</t>
  </si>
  <si>
    <t>Sí, m'agradaria molt</t>
  </si>
  <si>
    <t>Encara no ho he decidit</t>
  </si>
  <si>
    <t>No, no l’he consultat</t>
  </si>
  <si>
    <t>Sí, l’he consultat</t>
  </si>
  <si>
    <t>Alt – Disposo de certificat Oficial de Cambridge o equivalent</t>
  </si>
  <si>
    <t>Mitjà – Disposo d’algun tipus de certificat</t>
  </si>
  <si>
    <t>Alt – Tinc coneixements en programes informàtics d’ofimàtica , programació i AUTOCAD, entre d’altres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</si>
  <si>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</si>
  <si>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</si>
  <si>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</si>
  <si>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</si>
  <si>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</si>
  <si>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9. Quin és el teu nivell d'anglès?</t>
  </si>
  <si>
    <t>10. Quin és el teu nivell d'informàtica?</t>
  </si>
  <si>
    <t>11. Tens relació amb la nàutica?</t>
  </si>
  <si>
    <t>12. Tens intenció de participar en algun programa de mobilitat durant els teus estudis a l'FNB?</t>
  </si>
  <si>
    <t>Femení</t>
  </si>
  <si>
    <t>Masculí</t>
  </si>
  <si>
    <t>Cicle Formatiu de Grau Superior</t>
  </si>
  <si>
    <t>Barcelona - Frederic Mistral/Tècnic Eulàlia (C. Pere II de Muntada, 8)</t>
  </si>
  <si>
    <t>Barcelona - IES Jaume Balmes (C. Pau Claris, 121)</t>
  </si>
  <si>
    <t>Barcelona - Maristes Sants - les Corts (C. Vallespir, 160)</t>
  </si>
  <si>
    <t>L'Ametlla de Mar - IES Esc. de Capacitació Nauticopesquera de Catalunya (C. Ribes Altes, Polígon 2)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</si>
  <si>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</si>
  <si>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</si>
  <si>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</si>
  <si>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</si>
  <si>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</si>
  <si>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</si>
  <si>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</si>
  <si>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</si>
  <si>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</si>
  <si>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</si>
  <si>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 (@BarcelonaTech)</t>
  </si>
  <si>
    <t>Certificat de llengües de les universitats de Catalunya (CLUC) </t>
  </si>
  <si>
    <t>No és del meu interès disposar d’aquesta informació</t>
  </si>
  <si>
    <t>Fins ara no tenia cap relació amb la nàutica</t>
  </si>
  <si>
    <t>Me l'han recomanada</t>
  </si>
  <si>
    <t>2014-2015</t>
  </si>
  <si>
    <t>Alcanar - IES Sòl de Riu (Av. Joan Maragall S/N)</t>
  </si>
  <si>
    <t>Amposta - IES Montsià (C. Madrid, 35-49)</t>
  </si>
  <si>
    <t>Arbúcies - IES Montsoriu (Av. Dr. Carulla, s/n)</t>
  </si>
  <si>
    <t>Barcelona - Centre d'Estudis Catalunya (C. Pelai 42 2ª planta)</t>
  </si>
  <si>
    <t>Barcelona - Escola Pia de Sarrià-Calassanç (C. Immaculada, 25-35)</t>
  </si>
  <si>
    <t>Barcelona - Escola Pia Sant Antoni (Rda. Sant Pau, 72)</t>
  </si>
  <si>
    <t>Barcelona - IES Francisco de Goya (C. Garriga i Roca, 21)</t>
  </si>
  <si>
    <t>Barcelona - IES Josep Pla (C. Vall d'Ordesa nº 24-34)</t>
  </si>
  <si>
    <t>Barcelona - IES Menéndez y Pelayo (Via Augusta, 138-140)</t>
  </si>
  <si>
    <t>Barcelona - IES Montserrat (C. Copèrnic, 84)</t>
  </si>
  <si>
    <t>Barcelona - IES Príncep de Girona (Travessera de Gràcia, 357)</t>
  </si>
  <si>
    <t>Barcelona - Monlau (C. Monlau, 6)</t>
  </si>
  <si>
    <t>Barcelona - Roca (Av. Meridiana, 263)</t>
  </si>
  <si>
    <t>Bellaterra - La Vall (Ctra. Sabadell a Bellaterra, Km. 4,6)</t>
  </si>
  <si>
    <t>Calella - Freta (C. Costa i Fornaguera, 2-14)</t>
  </si>
  <si>
    <t>Capellades - IES Molí de la Vila (C. Call, 56)</t>
  </si>
  <si>
    <t>Cornellà de Llobregat - IES Esteve Terradas i Illa (C. Bonavista, s/n)</t>
  </si>
  <si>
    <t>Cornellà de Llobregat - IES Francesc Macià (C. Joan Maragall, s/n)</t>
  </si>
  <si>
    <t>Deltebre - IES de Deltebre (Av. de Catalunya, s/n)</t>
  </si>
  <si>
    <t>El Prat de Llobregat - IES Illa dels Banyols (Gaiter del Llobregat, 121-123)</t>
  </si>
  <si>
    <t>L'Hospitalet de Llobregat - Pineda (C. dels Joncs, 1)</t>
  </si>
  <si>
    <t>L'Hospitalet de Llobregat - Xaloc (Gran Via, 100)</t>
  </si>
  <si>
    <t>Lleida - Claver (Ctra. d'Osca, Km 107(finca Vallfonda))</t>
  </si>
  <si>
    <t>Mataró - Gem (C. Ávila, 9-45)</t>
  </si>
  <si>
    <t>Palafrugell - IES Frederic Martí i Carreras (C. Frederic Martí Carreras, 13)</t>
  </si>
  <si>
    <t>Premià de Dalt - IES Valerià Pujol i Bosch (Pg. Can Balet, s/n)</t>
  </si>
  <si>
    <t>Santa Coloma de Gramenet - IES Les Vinyes (C. Amèrica, 53)</t>
  </si>
  <si>
    <t>Tortosa - IES Joaquim Bau (Av. Estadi, 14)</t>
  </si>
  <si>
    <t>Vilanova i la Geltrú - IES Manuel de Cabanyes (Av. Francesc Macià, 110-114)</t>
  </si>
  <si>
    <t>2016-2017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</si>
  <si>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</si>
  <si>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Activitats d'orientació (Pots marcar més d'una opció)</t>
  </si>
  <si>
    <t>NS/NC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</si>
</sst>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"/>
    <numFmt numFmtId="165" formatCode="###0.0%"/>
    <numFmt numFmtId="166" formatCode="0.0%"/>
  </numFmts>
  <fonts count="22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sz val="11"/>
      <color indexed="8"/>
      <name val="Courier New"/>
      <family val="3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  <xf numFmtId="0" fontId="18" fillId="0" borderId="0"/>
  </cellStyleXfs>
  <cellXfs count="112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5" borderId="2" xfId="1" applyFont="1" applyFill="1" applyBorder="1" applyAlignment="1">
      <alignment vertical="center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vertical="center" wrapText="1"/>
    </xf>
    <xf numFmtId="0" fontId="15" fillId="7" borderId="28" xfId="0" applyFont="1" applyFill="1" applyBorder="1" applyAlignment="1">
      <alignment vertical="center" wrapText="1"/>
    </xf>
    <xf numFmtId="0" fontId="15" fillId="7" borderId="29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7" xfId="0" applyFont="1" applyFill="1" applyBorder="1" applyAlignment="1">
      <alignment vertical="center" wrapText="1"/>
    </xf>
    <xf numFmtId="0" fontId="15" fillId="7" borderId="11" xfId="0" applyFont="1" applyFill="1" applyBorder="1" applyAlignment="1">
      <alignment vertical="center" wrapText="1"/>
    </xf>
    <xf numFmtId="0" fontId="12" fillId="0" borderId="0" xfId="0" applyFont="1" applyBorder="1"/>
    <xf numFmtId="165" fontId="17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12" fillId="0" borderId="0" xfId="0" applyFont="1"/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14" fillId="0" borderId="15" xfId="0" applyNumberFormat="1" applyFont="1" applyBorder="1" applyAlignment="1">
      <alignment horizontal="right" vertical="center"/>
    </xf>
    <xf numFmtId="165" fontId="14" fillId="0" borderId="16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4" fontId="16" fillId="4" borderId="16" xfId="0" applyNumberFormat="1" applyFont="1" applyFill="1" applyBorder="1" applyAlignment="1">
      <alignment horizontal="right" vertical="center"/>
    </xf>
    <xf numFmtId="165" fontId="16" fillId="4" borderId="17" xfId="0" applyNumberFormat="1" applyFont="1" applyFill="1" applyBorder="1" applyAlignment="1">
      <alignment horizontal="right" vertical="center"/>
    </xf>
    <xf numFmtId="164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164" fontId="16" fillId="4" borderId="19" xfId="0" applyNumberFormat="1" applyFont="1" applyFill="1" applyBorder="1" applyAlignment="1">
      <alignment horizontal="right" vertical="center"/>
    </xf>
    <xf numFmtId="165" fontId="16" fillId="4" borderId="20" xfId="0" applyNumberFormat="1" applyFont="1" applyFill="1" applyBorder="1" applyAlignment="1">
      <alignment horizontal="right" vertical="center"/>
    </xf>
    <xf numFmtId="164" fontId="14" fillId="0" borderId="21" xfId="0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164" fontId="14" fillId="0" borderId="22" xfId="0" applyNumberFormat="1" applyFont="1" applyBorder="1" applyAlignment="1">
      <alignment horizontal="right" vertical="center"/>
    </xf>
    <xf numFmtId="164" fontId="16" fillId="4" borderId="22" xfId="0" applyNumberFormat="1" applyFont="1" applyFill="1" applyBorder="1" applyAlignment="1">
      <alignment horizontal="right" vertical="center"/>
    </xf>
    <xf numFmtId="165" fontId="16" fillId="4" borderId="23" xfId="0" applyNumberFormat="1" applyFont="1" applyFill="1" applyBorder="1" applyAlignment="1">
      <alignment horizontal="right" vertical="center"/>
    </xf>
    <xf numFmtId="0" fontId="0" fillId="0" borderId="0" xfId="0" applyAlignment="1"/>
    <xf numFmtId="164" fontId="14" fillId="0" borderId="24" xfId="0" applyNumberFormat="1" applyFont="1" applyBorder="1" applyAlignment="1">
      <alignment horizontal="right" vertical="center"/>
    </xf>
    <xf numFmtId="165" fontId="14" fillId="0" borderId="25" xfId="0" applyNumberFormat="1" applyFont="1" applyBorder="1" applyAlignment="1">
      <alignment horizontal="right" vertical="center"/>
    </xf>
    <xf numFmtId="164" fontId="14" fillId="0" borderId="25" xfId="0" applyNumberFormat="1" applyFont="1" applyBorder="1" applyAlignment="1">
      <alignment horizontal="right" vertical="center"/>
    </xf>
    <xf numFmtId="164" fontId="16" fillId="4" borderId="25" xfId="0" applyNumberFormat="1" applyFont="1" applyFill="1" applyBorder="1" applyAlignment="1">
      <alignment horizontal="right" vertical="center"/>
    </xf>
    <xf numFmtId="165" fontId="16" fillId="4" borderId="26" xfId="0" applyNumberFormat="1" applyFont="1" applyFill="1" applyBorder="1" applyAlignment="1">
      <alignment horizontal="right" vertical="center"/>
    </xf>
    <xf numFmtId="164" fontId="14" fillId="0" borderId="15" xfId="3" applyNumberFormat="1" applyFont="1" applyBorder="1" applyAlignment="1">
      <alignment horizontal="right" vertical="center"/>
    </xf>
    <xf numFmtId="165" fontId="14" fillId="0" borderId="16" xfId="3" applyNumberFormat="1" applyFont="1" applyBorder="1" applyAlignment="1">
      <alignment horizontal="right" vertical="center"/>
    </xf>
    <xf numFmtId="164" fontId="14" fillId="0" borderId="16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165" fontId="14" fillId="0" borderId="19" xfId="3" applyNumberFormat="1" applyFont="1" applyBorder="1" applyAlignment="1">
      <alignment horizontal="right" vertical="center"/>
    </xf>
    <xf numFmtId="164" fontId="14" fillId="0" borderId="19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164" fontId="14" fillId="0" borderId="22" xfId="3" applyNumberFormat="1" applyFont="1" applyBorder="1" applyAlignment="1">
      <alignment horizontal="right" vertical="center"/>
    </xf>
    <xf numFmtId="164" fontId="16" fillId="4" borderId="16" xfId="3" applyNumberFormat="1" applyFont="1" applyFill="1" applyBorder="1" applyAlignment="1">
      <alignment horizontal="right" vertical="center"/>
    </xf>
    <xf numFmtId="165" fontId="16" fillId="4" borderId="17" xfId="3" applyNumberFormat="1" applyFont="1" applyFill="1" applyBorder="1" applyAlignment="1">
      <alignment horizontal="right" vertical="center"/>
    </xf>
    <xf numFmtId="164" fontId="16" fillId="4" borderId="19" xfId="3" applyNumberFormat="1" applyFont="1" applyFill="1" applyBorder="1" applyAlignment="1">
      <alignment horizontal="right" vertical="center"/>
    </xf>
    <xf numFmtId="165" fontId="16" fillId="4" borderId="20" xfId="3" applyNumberFormat="1" applyFont="1" applyFill="1" applyBorder="1" applyAlignment="1">
      <alignment horizontal="right" vertical="center"/>
    </xf>
    <xf numFmtId="164" fontId="16" fillId="4" borderId="22" xfId="3" applyNumberFormat="1" applyFont="1" applyFill="1" applyBorder="1" applyAlignment="1">
      <alignment horizontal="right" vertical="center"/>
    </xf>
    <xf numFmtId="165" fontId="16" fillId="4" borderId="23" xfId="3" applyNumberFormat="1" applyFont="1" applyFill="1" applyBorder="1" applyAlignment="1">
      <alignment horizontal="right" vertical="center"/>
    </xf>
    <xf numFmtId="0" fontId="12" fillId="2" borderId="0" xfId="0" applyFont="1" applyFill="1" applyBorder="1"/>
    <xf numFmtId="0" fontId="0" fillId="2" borderId="0" xfId="0" applyFill="1"/>
    <xf numFmtId="0" fontId="18" fillId="0" borderId="0" xfId="4"/>
    <xf numFmtId="0" fontId="19" fillId="0" borderId="0" xfId="4" applyFont="1" applyBorder="1" applyAlignment="1"/>
    <xf numFmtId="0" fontId="12" fillId="8" borderId="0" xfId="0" applyFont="1" applyFill="1" applyBorder="1"/>
    <xf numFmtId="0" fontId="0" fillId="8" borderId="0" xfId="0" applyFill="1"/>
    <xf numFmtId="0" fontId="12" fillId="2" borderId="0" xfId="0" applyFont="1" applyFill="1"/>
    <xf numFmtId="166" fontId="12" fillId="2" borderId="0" xfId="0" applyNumberFormat="1" applyFont="1" applyFill="1"/>
    <xf numFmtId="165" fontId="21" fillId="4" borderId="17" xfId="0" applyNumberFormat="1" applyFont="1" applyFill="1" applyBorder="1" applyAlignment="1">
      <alignment horizontal="right" vertical="center"/>
    </xf>
    <xf numFmtId="165" fontId="21" fillId="4" borderId="20" xfId="0" applyNumberFormat="1" applyFont="1" applyFill="1" applyBorder="1" applyAlignment="1">
      <alignment horizontal="right" vertical="center"/>
    </xf>
    <xf numFmtId="165" fontId="21" fillId="4" borderId="2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4" borderId="11" xfId="0" applyFont="1" applyFill="1" applyBorder="1" applyAlignment="1">
      <alignment horizontal="left" vertical="center" wrapText="1"/>
    </xf>
    <xf numFmtId="164" fontId="16" fillId="4" borderId="21" xfId="0" applyNumberFormat="1" applyFont="1" applyFill="1" applyBorder="1" applyAlignment="1">
      <alignment horizontal="right" vertical="center"/>
    </xf>
    <xf numFmtId="165" fontId="16" fillId="4" borderId="22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wrapText="1"/>
    </xf>
    <xf numFmtId="0" fontId="18" fillId="0" borderId="0" xfId="3" applyAlignment="1">
      <alignment vertical="center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164" fontId="16" fillId="4" borderId="0" xfId="0" applyNumberFormat="1" applyFont="1" applyFill="1" applyBorder="1" applyAlignment="1">
      <alignment horizontal="right" vertical="center"/>
    </xf>
    <xf numFmtId="165" fontId="20" fillId="4" borderId="0" xfId="0" applyNumberFormat="1" applyFont="1" applyFill="1" applyBorder="1" applyAlignment="1">
      <alignment horizontal="right" vertical="center"/>
    </xf>
    <xf numFmtId="165" fontId="21" fillId="4" borderId="17" xfId="3" applyNumberFormat="1" applyFont="1" applyFill="1" applyBorder="1" applyAlignment="1">
      <alignment horizontal="right" vertical="center"/>
    </xf>
    <xf numFmtId="165" fontId="21" fillId="4" borderId="20" xfId="3" applyNumberFormat="1" applyFont="1" applyFill="1" applyBorder="1" applyAlignment="1">
      <alignment horizontal="right" vertical="center"/>
    </xf>
    <xf numFmtId="165" fontId="21" fillId="4" borderId="23" xfId="3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left" vertical="center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5" fillId="7" borderId="3" xfId="0" applyFont="1" applyFill="1" applyBorder="1" applyAlignment="1">
      <alignment horizontal="left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5" fillId="7" borderId="11" xfId="0" applyFont="1" applyFill="1" applyBorder="1" applyAlignment="1">
      <alignment horizontal="left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5">
    <cellStyle name="Normal" xfId="0" builtinId="0"/>
    <cellStyle name="Normal_FNB_1" xfId="3"/>
    <cellStyle name="Normal_Gràfics" xfId="4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Gràfics!$L$152</c:f>
              <c:strCache>
                <c:ptCount val="1"/>
                <c:pt idx="0">
                  <c:v>Grau en Enginyeria en Sistemes i Tecnologia Naval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Gràfics!$L$153:$L$160</c:f>
              <c:numCache>
                <c:formatCode>0.0%</c:formatCode>
                <c:ptCount val="8"/>
                <c:pt idx="0">
                  <c:v>0.54545454545454541</c:v>
                </c:pt>
                <c:pt idx="1">
                  <c:v>0.18181818181818182</c:v>
                </c:pt>
                <c:pt idx="2">
                  <c:v>4.5454545454545456E-2</c:v>
                </c:pt>
                <c:pt idx="3">
                  <c:v>0</c:v>
                </c:pt>
                <c:pt idx="4">
                  <c:v>0</c:v>
                </c:pt>
                <c:pt idx="5">
                  <c:v>0.31818181818181818</c:v>
                </c:pt>
                <c:pt idx="6">
                  <c:v>4.5454545454545456E-2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Gràfics!$M$152</c:f>
              <c:strCache>
                <c:ptCount val="1"/>
                <c:pt idx="0">
                  <c:v>Grau en Enginyeria Marina</c:v>
                </c:pt>
              </c:strCache>
            </c:strRef>
          </c:tx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Gràfics!$M$153:$M$160</c:f>
              <c:numCache>
                <c:formatCode>0.0%</c:formatCode>
                <c:ptCount val="8"/>
                <c:pt idx="0">
                  <c:v>0.75</c:v>
                </c:pt>
                <c:pt idx="1">
                  <c:v>8.3333333333333329E-2</c:v>
                </c:pt>
                <c:pt idx="2">
                  <c:v>0</c:v>
                </c:pt>
                <c:pt idx="3">
                  <c:v>0.16666666666666666</c:v>
                </c:pt>
                <c:pt idx="4">
                  <c:v>0</c:v>
                </c:pt>
                <c:pt idx="5">
                  <c:v>0.41666666666666669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Gràfics!$N$152</c:f>
              <c:strCache>
                <c:ptCount val="1"/>
                <c:pt idx="0">
                  <c:v>Grau en Enginyeria Nàutica i Transport Marítim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Gràfics!$N$153:$N$160</c:f>
              <c:numCache>
                <c:formatCode>0.0%</c:formatCode>
                <c:ptCount val="8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70048"/>
        <c:axId val="116740480"/>
        <c:axId val="0"/>
      </c:bar3DChart>
      <c:catAx>
        <c:axId val="11077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6740480"/>
        <c:crosses val="autoZero"/>
        <c:auto val="1"/>
        <c:lblAlgn val="ctr"/>
        <c:lblOffset val="100"/>
        <c:noMultiLvlLbl val="0"/>
      </c:catAx>
      <c:valAx>
        <c:axId val="11674048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1107700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Gràfics!$L$152</c:f>
              <c:strCache>
                <c:ptCount val="1"/>
                <c:pt idx="0">
                  <c:v>Grau en Enginyeria en Sistemes i Tecnologia Naval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Gràfics!$L$153:$L$160</c:f>
              <c:numCache>
                <c:formatCode>0.0%</c:formatCode>
                <c:ptCount val="8"/>
                <c:pt idx="0">
                  <c:v>0.54545454545454541</c:v>
                </c:pt>
                <c:pt idx="1">
                  <c:v>0.18181818181818182</c:v>
                </c:pt>
                <c:pt idx="2">
                  <c:v>4.5454545454545456E-2</c:v>
                </c:pt>
                <c:pt idx="3">
                  <c:v>0</c:v>
                </c:pt>
                <c:pt idx="4">
                  <c:v>0</c:v>
                </c:pt>
                <c:pt idx="5">
                  <c:v>0.31818181818181818</c:v>
                </c:pt>
                <c:pt idx="6">
                  <c:v>4.5454545454545456E-2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Gràfics!$M$152</c:f>
              <c:strCache>
                <c:ptCount val="1"/>
                <c:pt idx="0">
                  <c:v>Grau en Enginyeria Marina</c:v>
                </c:pt>
              </c:strCache>
            </c:strRef>
          </c:tx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Gràfics!$M$153:$M$160</c:f>
              <c:numCache>
                <c:formatCode>0.0%</c:formatCode>
                <c:ptCount val="8"/>
                <c:pt idx="0">
                  <c:v>0.75</c:v>
                </c:pt>
                <c:pt idx="1">
                  <c:v>8.3333333333333329E-2</c:v>
                </c:pt>
                <c:pt idx="2">
                  <c:v>0</c:v>
                </c:pt>
                <c:pt idx="3">
                  <c:v>0.16666666666666666</c:v>
                </c:pt>
                <c:pt idx="4">
                  <c:v>0</c:v>
                </c:pt>
                <c:pt idx="5">
                  <c:v>0.41666666666666669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Gràfics!$N$152</c:f>
              <c:strCache>
                <c:ptCount val="1"/>
                <c:pt idx="0">
                  <c:v>Grau en Enginyeria Nàutica i Transport Marítim</c:v>
                </c:pt>
              </c:strCache>
            </c:strRef>
          </c:tx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Gràfics!$J$153:$K$160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Gràfics!$N$153:$N$160</c:f>
              <c:numCache>
                <c:formatCode>0.0%</c:formatCode>
                <c:ptCount val="8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2480384"/>
        <c:axId val="147615104"/>
        <c:axId val="0"/>
      </c:bar3DChart>
      <c:catAx>
        <c:axId val="13248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a-ES"/>
          </a:p>
        </c:txPr>
        <c:crossAx val="147615104"/>
        <c:crosses val="autoZero"/>
        <c:auto val="1"/>
        <c:lblAlgn val="ctr"/>
        <c:lblOffset val="100"/>
        <c:noMultiLvlLbl val="0"/>
      </c:catAx>
      <c:valAx>
        <c:axId val="147615104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13248038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Comparativa!$Z$152</c:f>
              <c:strCache>
                <c:ptCount val="1"/>
                <c:pt idx="0">
                  <c:v>Grau en Enginyeria en Sistemes i Tecnologia Naval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Comparativa!$X$153:$Y$160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Comparativa!$Z$153:$Z$160</c:f>
              <c:numCache>
                <c:formatCode>###0.0%</c:formatCode>
                <c:ptCount val="8"/>
                <c:pt idx="0">
                  <c:v>0.57777777777777772</c:v>
                </c:pt>
                <c:pt idx="1">
                  <c:v>0.2</c:v>
                </c:pt>
                <c:pt idx="2">
                  <c:v>2.2222222222222223E-2</c:v>
                </c:pt>
                <c:pt idx="3">
                  <c:v>0.17777777777777778</c:v>
                </c:pt>
                <c:pt idx="4">
                  <c:v>0</c:v>
                </c:pt>
                <c:pt idx="5">
                  <c:v>0.22222222222222221</c:v>
                </c:pt>
                <c:pt idx="6">
                  <c:v>8.8888888888888892E-2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Comparativa!$AA$152</c:f>
              <c:strCache>
                <c:ptCount val="1"/>
                <c:pt idx="0">
                  <c:v>Grau en Enginyeria Marina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Comparativa!$X$153:$Y$160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Comparativa!$AA$153:$AA$160</c:f>
              <c:numCache>
                <c:formatCode>###0.0%</c:formatCode>
                <c:ptCount val="8"/>
                <c:pt idx="0">
                  <c:v>0.375</c:v>
                </c:pt>
                <c:pt idx="1">
                  <c:v>0.25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0.375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Comparativa!$AB$152</c:f>
              <c:strCache>
                <c:ptCount val="1"/>
                <c:pt idx="0">
                  <c:v>Grau en Enginyeria Nàutica i Transport Marítim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8814814814814815E-2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Comparativa!$X$153:$Y$160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Comparativa!$AB$153:$AB$160</c:f>
              <c:numCache>
                <c:formatCode>###0.0%</c:formatCode>
                <c:ptCount val="8"/>
                <c:pt idx="0">
                  <c:v>0.625</c:v>
                </c:pt>
                <c:pt idx="1">
                  <c:v>0.25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  <c:pt idx="5">
                  <c:v>0.5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168192"/>
        <c:axId val="116169728"/>
        <c:axId val="0"/>
      </c:bar3DChart>
      <c:catAx>
        <c:axId val="11616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ca-ES"/>
          </a:p>
        </c:txPr>
        <c:crossAx val="116169728"/>
        <c:crosses val="autoZero"/>
        <c:auto val="1"/>
        <c:lblAlgn val="ctr"/>
        <c:lblOffset val="100"/>
        <c:noMultiLvlLbl val="0"/>
      </c:catAx>
      <c:valAx>
        <c:axId val="11616972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1616819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1.png"/><Relationship Id="rId26" Type="http://schemas.openxmlformats.org/officeDocument/2006/relationships/image" Target="../media/image9.png"/><Relationship Id="rId3" Type="http://schemas.openxmlformats.org/officeDocument/2006/relationships/image" Target="../media/image16.png"/><Relationship Id="rId21" Type="http://schemas.openxmlformats.org/officeDocument/2006/relationships/image" Target="../media/image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8.png"/><Relationship Id="rId2" Type="http://schemas.openxmlformats.org/officeDocument/2006/relationships/chart" Target="../charts/chart3.xml"/><Relationship Id="rId16" Type="http://schemas.openxmlformats.org/officeDocument/2006/relationships/image" Target="../media/image29.png"/><Relationship Id="rId20" Type="http://schemas.openxmlformats.org/officeDocument/2006/relationships/image" Target="../media/image3.png"/><Relationship Id="rId29" Type="http://schemas.openxmlformats.org/officeDocument/2006/relationships/image" Target="../media/image12.png"/><Relationship Id="rId1" Type="http://schemas.openxmlformats.org/officeDocument/2006/relationships/chart" Target="../charts/chart2.xml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7.png"/><Relationship Id="rId32" Type="http://schemas.openxmlformats.org/officeDocument/2006/relationships/image" Target="../media/image15.png"/><Relationship Id="rId5" Type="http://schemas.openxmlformats.org/officeDocument/2006/relationships/image" Target="../media/image18.png"/><Relationship Id="rId15" Type="http://schemas.openxmlformats.org/officeDocument/2006/relationships/image" Target="../media/image28.png"/><Relationship Id="rId23" Type="http://schemas.openxmlformats.org/officeDocument/2006/relationships/image" Target="../media/image6.png"/><Relationship Id="rId28" Type="http://schemas.openxmlformats.org/officeDocument/2006/relationships/image" Target="../media/image11.png"/><Relationship Id="rId10" Type="http://schemas.openxmlformats.org/officeDocument/2006/relationships/image" Target="../media/image23.png"/><Relationship Id="rId19" Type="http://schemas.openxmlformats.org/officeDocument/2006/relationships/image" Target="../media/image2.png"/><Relationship Id="rId31" Type="http://schemas.openxmlformats.org/officeDocument/2006/relationships/image" Target="../media/image14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5.png"/><Relationship Id="rId27" Type="http://schemas.openxmlformats.org/officeDocument/2006/relationships/image" Target="../media/image10.png"/><Relationship Id="rId30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114</xdr:row>
      <xdr:rowOff>76200</xdr:rowOff>
    </xdr:from>
    <xdr:to>
      <xdr:col>0</xdr:col>
      <xdr:colOff>600075</xdr:colOff>
      <xdr:row>114</xdr:row>
      <xdr:rowOff>76201</xdr:rowOff>
    </xdr:to>
    <xdr:cxnSp macro="">
      <xdr:nvCxnSpPr>
        <xdr:cNvPr id="3" name="Connector recte 2"/>
        <xdr:cNvCxnSpPr/>
      </xdr:nvCxnSpPr>
      <xdr:spPr>
        <a:xfrm flipH="1" flipV="1">
          <a:off x="352425" y="25717500"/>
          <a:ext cx="2476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114</xdr:row>
      <xdr:rowOff>57149</xdr:rowOff>
    </xdr:from>
    <xdr:to>
      <xdr:col>1</xdr:col>
      <xdr:colOff>0</xdr:colOff>
      <xdr:row>118</xdr:row>
      <xdr:rowOff>371474</xdr:rowOff>
    </xdr:to>
    <xdr:cxnSp macro="">
      <xdr:nvCxnSpPr>
        <xdr:cNvPr id="6" name="Connector angular 5"/>
        <xdr:cNvCxnSpPr/>
      </xdr:nvCxnSpPr>
      <xdr:spPr>
        <a:xfrm rot="16200000" flipH="1">
          <a:off x="-66675" y="26098499"/>
          <a:ext cx="1076325" cy="276225"/>
        </a:xfrm>
        <a:prstGeom prst="bentConnector3">
          <a:avLst>
            <a:gd name="adj1" fmla="val 99558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5</xdr:row>
      <xdr:rowOff>0</xdr:rowOff>
    </xdr:from>
    <xdr:to>
      <xdr:col>5</xdr:col>
      <xdr:colOff>533400</xdr:colOff>
      <xdr:row>7</xdr:row>
      <xdr:rowOff>38100</xdr:rowOff>
    </xdr:to>
    <xdr:sp macro="" textlink="">
      <xdr:nvSpPr>
        <xdr:cNvPr id="17" name="QuadreDeText 16"/>
        <xdr:cNvSpPr txBox="1"/>
      </xdr:nvSpPr>
      <xdr:spPr>
        <a:xfrm>
          <a:off x="838200" y="18383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400050</xdr:colOff>
      <xdr:row>32</xdr:row>
      <xdr:rowOff>123825</xdr:rowOff>
    </xdr:from>
    <xdr:to>
      <xdr:col>6</xdr:col>
      <xdr:colOff>95250</xdr:colOff>
      <xdr:row>34</xdr:row>
      <xdr:rowOff>161925</xdr:rowOff>
    </xdr:to>
    <xdr:sp macro="" textlink="">
      <xdr:nvSpPr>
        <xdr:cNvPr id="18" name="QuadreDeText 17"/>
        <xdr:cNvSpPr txBox="1"/>
      </xdr:nvSpPr>
      <xdr:spPr>
        <a:xfrm>
          <a:off x="1009650" y="71056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314325</xdr:colOff>
      <xdr:row>60</xdr:row>
      <xdr:rowOff>171450</xdr:rowOff>
    </xdr:from>
    <xdr:to>
      <xdr:col>6</xdr:col>
      <xdr:colOff>9525</xdr:colOff>
      <xdr:row>63</xdr:row>
      <xdr:rowOff>19050</xdr:rowOff>
    </xdr:to>
    <xdr:sp macro="" textlink="">
      <xdr:nvSpPr>
        <xdr:cNvPr id="19" name="QuadreDeText 18"/>
        <xdr:cNvSpPr txBox="1"/>
      </xdr:nvSpPr>
      <xdr:spPr>
        <a:xfrm>
          <a:off x="923925" y="12487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180975</xdr:colOff>
      <xdr:row>88</xdr:row>
      <xdr:rowOff>38100</xdr:rowOff>
    </xdr:from>
    <xdr:to>
      <xdr:col>9</xdr:col>
      <xdr:colOff>476250</xdr:colOff>
      <xdr:row>90</xdr:row>
      <xdr:rowOff>76200</xdr:rowOff>
    </xdr:to>
    <xdr:sp macro="" textlink="">
      <xdr:nvSpPr>
        <xdr:cNvPr id="20" name="QuadreDeText 19"/>
        <xdr:cNvSpPr txBox="1"/>
      </xdr:nvSpPr>
      <xdr:spPr>
        <a:xfrm>
          <a:off x="180975" y="176879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116</xdr:row>
      <xdr:rowOff>114300</xdr:rowOff>
    </xdr:from>
    <xdr:to>
      <xdr:col>8</xdr:col>
      <xdr:colOff>142875</xdr:colOff>
      <xdr:row>118</xdr:row>
      <xdr:rowOff>152400</xdr:rowOff>
    </xdr:to>
    <xdr:sp macro="" textlink="">
      <xdr:nvSpPr>
        <xdr:cNvPr id="21" name="QuadreDeText 20"/>
        <xdr:cNvSpPr txBox="1"/>
      </xdr:nvSpPr>
      <xdr:spPr>
        <a:xfrm>
          <a:off x="47625" y="230981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144</xdr:row>
      <xdr:rowOff>0</xdr:rowOff>
    </xdr:from>
    <xdr:to>
      <xdr:col>8</xdr:col>
      <xdr:colOff>361950</xdr:colOff>
      <xdr:row>148</xdr:row>
      <xdr:rowOff>161925</xdr:rowOff>
    </xdr:to>
    <xdr:sp macro="" textlink="">
      <xdr:nvSpPr>
        <xdr:cNvPr id="22" name="QuadreDeText 21"/>
        <xdr:cNvSpPr txBox="1"/>
      </xdr:nvSpPr>
      <xdr:spPr>
        <a:xfrm>
          <a:off x="0" y="283178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172</xdr:row>
      <xdr:rowOff>0</xdr:rowOff>
    </xdr:from>
    <xdr:to>
      <xdr:col>7</xdr:col>
      <xdr:colOff>438150</xdr:colOff>
      <xdr:row>176</xdr:row>
      <xdr:rowOff>9525</xdr:rowOff>
    </xdr:to>
    <xdr:sp macro="" textlink="">
      <xdr:nvSpPr>
        <xdr:cNvPr id="24" name="QuadreDeText 23"/>
        <xdr:cNvSpPr txBox="1"/>
      </xdr:nvSpPr>
      <xdr:spPr>
        <a:xfrm>
          <a:off x="0" y="328898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295275</xdr:colOff>
      <xdr:row>201</xdr:row>
      <xdr:rowOff>142875</xdr:rowOff>
    </xdr:from>
    <xdr:to>
      <xdr:col>7</xdr:col>
      <xdr:colOff>276225</xdr:colOff>
      <xdr:row>205</xdr:row>
      <xdr:rowOff>38100</xdr:rowOff>
    </xdr:to>
    <xdr:sp macro="" textlink="">
      <xdr:nvSpPr>
        <xdr:cNvPr id="25" name="QuadreDeText 24"/>
        <xdr:cNvSpPr txBox="1"/>
      </xdr:nvSpPr>
      <xdr:spPr>
        <a:xfrm>
          <a:off x="295275" y="385572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381000</xdr:colOff>
      <xdr:row>229</xdr:row>
      <xdr:rowOff>66675</xdr:rowOff>
    </xdr:from>
    <xdr:to>
      <xdr:col>8</xdr:col>
      <xdr:colOff>209550</xdr:colOff>
      <xdr:row>232</xdr:row>
      <xdr:rowOff>180975</xdr:rowOff>
    </xdr:to>
    <xdr:sp macro="" textlink="">
      <xdr:nvSpPr>
        <xdr:cNvPr id="26" name="QuadreDeText 25"/>
        <xdr:cNvSpPr txBox="1"/>
      </xdr:nvSpPr>
      <xdr:spPr>
        <a:xfrm>
          <a:off x="381000" y="4381500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258</xdr:row>
      <xdr:rowOff>0</xdr:rowOff>
    </xdr:from>
    <xdr:to>
      <xdr:col>7</xdr:col>
      <xdr:colOff>438150</xdr:colOff>
      <xdr:row>262</xdr:row>
      <xdr:rowOff>9525</xdr:rowOff>
    </xdr:to>
    <xdr:sp macro="" textlink="">
      <xdr:nvSpPr>
        <xdr:cNvPr id="27" name="QuadreDeText 26"/>
        <xdr:cNvSpPr txBox="1"/>
      </xdr:nvSpPr>
      <xdr:spPr>
        <a:xfrm>
          <a:off x="0" y="492728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287</xdr:row>
      <xdr:rowOff>0</xdr:rowOff>
    </xdr:from>
    <xdr:to>
      <xdr:col>7</xdr:col>
      <xdr:colOff>438150</xdr:colOff>
      <xdr:row>292</xdr:row>
      <xdr:rowOff>9525</xdr:rowOff>
    </xdr:to>
    <xdr:sp macro="" textlink="">
      <xdr:nvSpPr>
        <xdr:cNvPr id="28" name="QuadreDeText 27"/>
        <xdr:cNvSpPr txBox="1"/>
      </xdr:nvSpPr>
      <xdr:spPr>
        <a:xfrm>
          <a:off x="0" y="54797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Creus interessant disposar d'informació sobre la Facultat de Nàutica</a:t>
          </a:r>
          <a:r>
            <a:rPr lang="ca-ES" sz="1800" b="1" baseline="0"/>
            <a:t> de Barcelona al teu centre de procedència?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317</xdr:row>
      <xdr:rowOff>0</xdr:rowOff>
    </xdr:from>
    <xdr:to>
      <xdr:col>7</xdr:col>
      <xdr:colOff>438150</xdr:colOff>
      <xdr:row>319</xdr:row>
      <xdr:rowOff>66675</xdr:rowOff>
    </xdr:to>
    <xdr:sp macro="" textlink="">
      <xdr:nvSpPr>
        <xdr:cNvPr id="29" name="QuadreDeText 28"/>
        <xdr:cNvSpPr txBox="1"/>
      </xdr:nvSpPr>
      <xdr:spPr>
        <a:xfrm>
          <a:off x="0" y="605123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</a:t>
          </a:r>
          <a:r>
            <a:rPr lang="ca-ES" sz="1800" b="1" baseline="0"/>
            <a:t> consultat la web de l'FNB?</a:t>
          </a:r>
          <a:endParaRPr lang="ca-ES" sz="1100" b="1"/>
        </a:p>
      </xdr:txBody>
    </xdr:sp>
    <xdr:clientData/>
  </xdr:twoCellAnchor>
  <xdr:twoCellAnchor>
    <xdr:from>
      <xdr:col>0</xdr:col>
      <xdr:colOff>304800</xdr:colOff>
      <xdr:row>344</xdr:row>
      <xdr:rowOff>161925</xdr:rowOff>
    </xdr:from>
    <xdr:to>
      <xdr:col>8</xdr:col>
      <xdr:colOff>133350</xdr:colOff>
      <xdr:row>347</xdr:row>
      <xdr:rowOff>38100</xdr:rowOff>
    </xdr:to>
    <xdr:sp macro="" textlink="">
      <xdr:nvSpPr>
        <xdr:cNvPr id="30" name="QuadreDeText 29"/>
        <xdr:cNvSpPr txBox="1"/>
      </xdr:nvSpPr>
      <xdr:spPr>
        <a:xfrm>
          <a:off x="304800" y="65817750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 el teu nivell d'anglès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373</xdr:row>
      <xdr:rowOff>0</xdr:rowOff>
    </xdr:from>
    <xdr:to>
      <xdr:col>7</xdr:col>
      <xdr:colOff>438150</xdr:colOff>
      <xdr:row>375</xdr:row>
      <xdr:rowOff>66675</xdr:rowOff>
    </xdr:to>
    <xdr:sp macro="" textlink="">
      <xdr:nvSpPr>
        <xdr:cNvPr id="31" name="QuadreDeText 30"/>
        <xdr:cNvSpPr txBox="1"/>
      </xdr:nvSpPr>
      <xdr:spPr>
        <a:xfrm>
          <a:off x="0" y="711803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</a:t>
          </a:r>
          <a:r>
            <a:rPr lang="ca-ES" sz="1800" b="1" baseline="0"/>
            <a:t> el teu nivell d'informàtica?</a:t>
          </a:r>
          <a:endParaRPr lang="ca-ES" sz="1100" b="1"/>
        </a:p>
      </xdr:txBody>
    </xdr:sp>
    <xdr:clientData/>
  </xdr:twoCellAnchor>
  <xdr:twoCellAnchor>
    <xdr:from>
      <xdr:col>0</xdr:col>
      <xdr:colOff>95250</xdr:colOff>
      <xdr:row>400</xdr:row>
      <xdr:rowOff>76200</xdr:rowOff>
    </xdr:from>
    <xdr:to>
      <xdr:col>7</xdr:col>
      <xdr:colOff>533400</xdr:colOff>
      <xdr:row>402</xdr:row>
      <xdr:rowOff>142875</xdr:rowOff>
    </xdr:to>
    <xdr:sp macro="" textlink="">
      <xdr:nvSpPr>
        <xdr:cNvPr id="32" name="QuadreDeText 31"/>
        <xdr:cNvSpPr txBox="1"/>
      </xdr:nvSpPr>
      <xdr:spPr>
        <a:xfrm>
          <a:off x="95250" y="764000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relació amb la nàutica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238125</xdr:colOff>
      <xdr:row>427</xdr:row>
      <xdr:rowOff>47625</xdr:rowOff>
    </xdr:from>
    <xdr:to>
      <xdr:col>8</xdr:col>
      <xdr:colOff>66675</xdr:colOff>
      <xdr:row>430</xdr:row>
      <xdr:rowOff>171450</xdr:rowOff>
    </xdr:to>
    <xdr:sp macro="" textlink="">
      <xdr:nvSpPr>
        <xdr:cNvPr id="33" name="QuadreDeText 32"/>
        <xdr:cNvSpPr txBox="1"/>
      </xdr:nvSpPr>
      <xdr:spPr>
        <a:xfrm>
          <a:off x="238125" y="81514950"/>
          <a:ext cx="47053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intenció de participar en algun programa de mobilitat durant els</a:t>
          </a:r>
          <a:r>
            <a:rPr lang="ca-ES" sz="1800" b="1" baseline="0"/>
            <a:t> teus estudis a l'FNB?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148</xdr:row>
      <xdr:rowOff>180975</xdr:rowOff>
    </xdr:from>
    <xdr:to>
      <xdr:col>10</xdr:col>
      <xdr:colOff>600075</xdr:colOff>
      <xdr:row>171</xdr:row>
      <xdr:rowOff>119475</xdr:rowOff>
    </xdr:to>
    <xdr:graphicFrame macro="">
      <xdr:nvGraphicFramePr>
        <xdr:cNvPr id="35" name="Gràfic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3" name="Imatge 2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19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36" name="Imatge 3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887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882"/>
        <a:stretch/>
      </xdr:blipFill>
      <xdr:spPr>
        <a:xfrm>
          <a:off x="352425" y="1822132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119</xdr:row>
      <xdr:rowOff>0</xdr:rowOff>
    </xdr:from>
    <xdr:to>
      <xdr:col>9</xdr:col>
      <xdr:colOff>504825</xdr:colOff>
      <xdr:row>144</xdr:row>
      <xdr:rowOff>38100</xdr:rowOff>
    </xdr:to>
    <xdr:pic>
      <xdr:nvPicPr>
        <xdr:cNvPr id="38" name="Imatge 3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723"/>
        <a:stretch/>
      </xdr:blipFill>
      <xdr:spPr>
        <a:xfrm>
          <a:off x="342900" y="23555325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176</xdr:row>
      <xdr:rowOff>66675</xdr:rowOff>
    </xdr:from>
    <xdr:to>
      <xdr:col>9</xdr:col>
      <xdr:colOff>504825</xdr:colOff>
      <xdr:row>201</xdr:row>
      <xdr:rowOff>104775</xdr:rowOff>
    </xdr:to>
    <xdr:pic>
      <xdr:nvPicPr>
        <xdr:cNvPr id="39" name="Imatge 38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518"/>
        <a:stretch/>
      </xdr:blipFill>
      <xdr:spPr>
        <a:xfrm>
          <a:off x="390525" y="34480500"/>
          <a:ext cx="56007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9</xdr:col>
      <xdr:colOff>504825</xdr:colOff>
      <xdr:row>230</xdr:row>
      <xdr:rowOff>38100</xdr:rowOff>
    </xdr:to>
    <xdr:pic>
      <xdr:nvPicPr>
        <xdr:cNvPr id="40" name="Imatge 3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9938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233</xdr:row>
      <xdr:rowOff>0</xdr:rowOff>
    </xdr:from>
    <xdr:to>
      <xdr:col>9</xdr:col>
      <xdr:colOff>504825</xdr:colOff>
      <xdr:row>256</xdr:row>
      <xdr:rowOff>85725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042" b="6944"/>
        <a:stretch/>
      </xdr:blipFill>
      <xdr:spPr>
        <a:xfrm>
          <a:off x="361950" y="45272325"/>
          <a:ext cx="5629275" cy="44672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262</xdr:row>
      <xdr:rowOff>0</xdr:rowOff>
    </xdr:from>
    <xdr:to>
      <xdr:col>9</xdr:col>
      <xdr:colOff>504825</xdr:colOff>
      <xdr:row>286</xdr:row>
      <xdr:rowOff>28575</xdr:rowOff>
    </xdr:to>
    <xdr:pic>
      <xdr:nvPicPr>
        <xdr:cNvPr id="42" name="Imatge 41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 b="4167"/>
        <a:stretch/>
      </xdr:blipFill>
      <xdr:spPr>
        <a:xfrm>
          <a:off x="361950" y="50796825"/>
          <a:ext cx="5629275" cy="460057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292</xdr:row>
      <xdr:rowOff>0</xdr:rowOff>
    </xdr:from>
    <xdr:to>
      <xdr:col>9</xdr:col>
      <xdr:colOff>504825</xdr:colOff>
      <xdr:row>317</xdr:row>
      <xdr:rowOff>38100</xdr:rowOff>
    </xdr:to>
    <xdr:pic>
      <xdr:nvPicPr>
        <xdr:cNvPr id="43" name="Imatge 42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518"/>
        <a:stretch/>
      </xdr:blipFill>
      <xdr:spPr>
        <a:xfrm>
          <a:off x="390525" y="56511825"/>
          <a:ext cx="56007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319</xdr:row>
      <xdr:rowOff>47625</xdr:rowOff>
    </xdr:from>
    <xdr:to>
      <xdr:col>9</xdr:col>
      <xdr:colOff>504825</xdr:colOff>
      <xdr:row>344</xdr:row>
      <xdr:rowOff>85725</xdr:rowOff>
    </xdr:to>
    <xdr:pic>
      <xdr:nvPicPr>
        <xdr:cNvPr id="44" name="Imatge 43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042"/>
        <a:stretch/>
      </xdr:blipFill>
      <xdr:spPr>
        <a:xfrm>
          <a:off x="361950" y="6170295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347</xdr:row>
      <xdr:rowOff>76200</xdr:rowOff>
    </xdr:from>
    <xdr:to>
      <xdr:col>9</xdr:col>
      <xdr:colOff>504825</xdr:colOff>
      <xdr:row>372</xdr:row>
      <xdr:rowOff>114300</xdr:rowOff>
    </xdr:to>
    <xdr:pic>
      <xdr:nvPicPr>
        <xdr:cNvPr id="45" name="Imatge 44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360"/>
        <a:stretch/>
      </xdr:blipFill>
      <xdr:spPr>
        <a:xfrm>
          <a:off x="381000" y="67065525"/>
          <a:ext cx="5610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375</xdr:row>
      <xdr:rowOff>38100</xdr:rowOff>
    </xdr:from>
    <xdr:to>
      <xdr:col>9</xdr:col>
      <xdr:colOff>504825</xdr:colOff>
      <xdr:row>400</xdr:row>
      <xdr:rowOff>76200</xdr:rowOff>
    </xdr:to>
    <xdr:pic>
      <xdr:nvPicPr>
        <xdr:cNvPr id="46" name="Imatge 45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82"/>
        <a:stretch/>
      </xdr:blipFill>
      <xdr:spPr>
        <a:xfrm>
          <a:off x="352425" y="7236142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402</xdr:row>
      <xdr:rowOff>85725</xdr:rowOff>
    </xdr:from>
    <xdr:to>
      <xdr:col>9</xdr:col>
      <xdr:colOff>504825</xdr:colOff>
      <xdr:row>427</xdr:row>
      <xdr:rowOff>123825</xdr:rowOff>
    </xdr:to>
    <xdr:pic>
      <xdr:nvPicPr>
        <xdr:cNvPr id="47" name="Imatge 46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5723"/>
        <a:stretch/>
      </xdr:blipFill>
      <xdr:spPr>
        <a:xfrm>
          <a:off x="342900" y="7755255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431</xdr:row>
      <xdr:rowOff>0</xdr:rowOff>
    </xdr:from>
    <xdr:to>
      <xdr:col>9</xdr:col>
      <xdr:colOff>504825</xdr:colOff>
      <xdr:row>456</xdr:row>
      <xdr:rowOff>38100</xdr:rowOff>
    </xdr:to>
    <xdr:pic>
      <xdr:nvPicPr>
        <xdr:cNvPr id="48" name="Imatge 47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5723"/>
        <a:stretch/>
      </xdr:blipFill>
      <xdr:spPr>
        <a:xfrm>
          <a:off x="342900" y="82991325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49" name="Imatge 4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7553325"/>
          <a:ext cx="59912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8</xdr:col>
      <xdr:colOff>361950</xdr:colOff>
      <xdr:row>147</xdr:row>
      <xdr:rowOff>161925</xdr:rowOff>
    </xdr:to>
    <xdr:sp macro="" textlink="">
      <xdr:nvSpPr>
        <xdr:cNvPr id="22" name="QuadreDeText 21"/>
        <xdr:cNvSpPr txBox="1"/>
      </xdr:nvSpPr>
      <xdr:spPr>
        <a:xfrm>
          <a:off x="0" y="278225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143</xdr:row>
      <xdr:rowOff>0</xdr:rowOff>
    </xdr:from>
    <xdr:to>
      <xdr:col>18</xdr:col>
      <xdr:colOff>361950</xdr:colOff>
      <xdr:row>147</xdr:row>
      <xdr:rowOff>161925</xdr:rowOff>
    </xdr:to>
    <xdr:sp macro="" textlink="">
      <xdr:nvSpPr>
        <xdr:cNvPr id="23" name="QuadreDeText 22"/>
        <xdr:cNvSpPr txBox="1"/>
      </xdr:nvSpPr>
      <xdr:spPr>
        <a:xfrm>
          <a:off x="6096000" y="278225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9</xdr:col>
      <xdr:colOff>409575</xdr:colOff>
      <xdr:row>147</xdr:row>
      <xdr:rowOff>123825</xdr:rowOff>
    </xdr:from>
    <xdr:to>
      <xdr:col>18</xdr:col>
      <xdr:colOff>523200</xdr:colOff>
      <xdr:row>166</xdr:row>
      <xdr:rowOff>171000</xdr:rowOff>
    </xdr:to>
    <xdr:graphicFrame macro="">
      <xdr:nvGraphicFramePr>
        <xdr:cNvPr id="24" name="Gràfic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147</xdr:row>
      <xdr:rowOff>85725</xdr:rowOff>
    </xdr:from>
    <xdr:to>
      <xdr:col>9</xdr:col>
      <xdr:colOff>142874</xdr:colOff>
      <xdr:row>166</xdr:row>
      <xdr:rowOff>171000</xdr:rowOff>
    </xdr:to>
    <xdr:graphicFrame macro="">
      <xdr:nvGraphicFramePr>
        <xdr:cNvPr id="65" name="Gràfic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</xdr:row>
      <xdr:rowOff>9525</xdr:rowOff>
    </xdr:from>
    <xdr:to>
      <xdr:col>9</xdr:col>
      <xdr:colOff>466725</xdr:colOff>
      <xdr:row>32</xdr:row>
      <xdr:rowOff>9525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9525</xdr:rowOff>
    </xdr:from>
    <xdr:to>
      <xdr:col>9</xdr:col>
      <xdr:colOff>466725</xdr:colOff>
      <xdr:row>60</xdr:row>
      <xdr:rowOff>9525</xdr:rowOff>
    </xdr:to>
    <xdr:pic>
      <xdr:nvPicPr>
        <xdr:cNvPr id="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9525</xdr:rowOff>
    </xdr:from>
    <xdr:to>
      <xdr:col>9</xdr:col>
      <xdr:colOff>466725</xdr:colOff>
      <xdr:row>88</xdr:row>
      <xdr:rowOff>9525</xdr:rowOff>
    </xdr:to>
    <xdr:pic>
      <xdr:nvPicPr>
        <xdr:cNvPr id="6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92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91</xdr:row>
      <xdr:rowOff>9525</xdr:rowOff>
    </xdr:from>
    <xdr:to>
      <xdr:col>9</xdr:col>
      <xdr:colOff>466725</xdr:colOff>
      <xdr:row>116</xdr:row>
      <xdr:rowOff>9525</xdr:rowOff>
    </xdr:to>
    <xdr:pic>
      <xdr:nvPicPr>
        <xdr:cNvPr id="6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17926050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119</xdr:row>
      <xdr:rowOff>9525</xdr:rowOff>
    </xdr:from>
    <xdr:to>
      <xdr:col>9</xdr:col>
      <xdr:colOff>466725</xdr:colOff>
      <xdr:row>144</xdr:row>
      <xdr:rowOff>9525</xdr:rowOff>
    </xdr:to>
    <xdr:pic>
      <xdr:nvPicPr>
        <xdr:cNvPr id="70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/>
        <a:stretch/>
      </xdr:blipFill>
      <xdr:spPr bwMode="auto">
        <a:xfrm>
          <a:off x="342900" y="23260050"/>
          <a:ext cx="5610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177</xdr:row>
      <xdr:rowOff>9525</xdr:rowOff>
    </xdr:from>
    <xdr:to>
      <xdr:col>9</xdr:col>
      <xdr:colOff>466725</xdr:colOff>
      <xdr:row>202</xdr:row>
      <xdr:rowOff>9525</xdr:rowOff>
    </xdr:to>
    <xdr:pic>
      <xdr:nvPicPr>
        <xdr:cNvPr id="71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34309050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9525</xdr:rowOff>
    </xdr:from>
    <xdr:to>
      <xdr:col>9</xdr:col>
      <xdr:colOff>466725</xdr:colOff>
      <xdr:row>230</xdr:row>
      <xdr:rowOff>9525</xdr:rowOff>
    </xdr:to>
    <xdr:pic>
      <xdr:nvPicPr>
        <xdr:cNvPr id="7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430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233</xdr:row>
      <xdr:rowOff>9525</xdr:rowOff>
    </xdr:from>
    <xdr:to>
      <xdr:col>9</xdr:col>
      <xdr:colOff>466725</xdr:colOff>
      <xdr:row>256</xdr:row>
      <xdr:rowOff>180975</xdr:rowOff>
    </xdr:to>
    <xdr:pic>
      <xdr:nvPicPr>
        <xdr:cNvPr id="73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 b="4400"/>
        <a:stretch/>
      </xdr:blipFill>
      <xdr:spPr bwMode="auto">
        <a:xfrm>
          <a:off x="342900" y="44977050"/>
          <a:ext cx="56102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262</xdr:row>
      <xdr:rowOff>9525</xdr:rowOff>
    </xdr:from>
    <xdr:to>
      <xdr:col>9</xdr:col>
      <xdr:colOff>466725</xdr:colOff>
      <xdr:row>287</xdr:row>
      <xdr:rowOff>9525</xdr:rowOff>
    </xdr:to>
    <xdr:pic>
      <xdr:nvPicPr>
        <xdr:cNvPr id="74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0"/>
        <a:stretch/>
      </xdr:blipFill>
      <xdr:spPr bwMode="auto">
        <a:xfrm>
          <a:off x="390525" y="50501550"/>
          <a:ext cx="55626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292</xdr:row>
      <xdr:rowOff>9525</xdr:rowOff>
    </xdr:from>
    <xdr:to>
      <xdr:col>9</xdr:col>
      <xdr:colOff>466725</xdr:colOff>
      <xdr:row>317</xdr:row>
      <xdr:rowOff>9525</xdr:rowOff>
    </xdr:to>
    <xdr:pic>
      <xdr:nvPicPr>
        <xdr:cNvPr id="75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56216550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320</xdr:row>
      <xdr:rowOff>9525</xdr:rowOff>
    </xdr:from>
    <xdr:to>
      <xdr:col>9</xdr:col>
      <xdr:colOff>466725</xdr:colOff>
      <xdr:row>345</xdr:row>
      <xdr:rowOff>9525</xdr:rowOff>
    </xdr:to>
    <xdr:pic>
      <xdr:nvPicPr>
        <xdr:cNvPr id="76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/>
        <a:stretch/>
      </xdr:blipFill>
      <xdr:spPr bwMode="auto">
        <a:xfrm>
          <a:off x="342900" y="61550550"/>
          <a:ext cx="5610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348</xdr:row>
      <xdr:rowOff>9525</xdr:rowOff>
    </xdr:from>
    <xdr:to>
      <xdr:col>9</xdr:col>
      <xdr:colOff>466725</xdr:colOff>
      <xdr:row>373</xdr:row>
      <xdr:rowOff>9525</xdr:rowOff>
    </xdr:to>
    <xdr:pic>
      <xdr:nvPicPr>
        <xdr:cNvPr id="77" name="Picture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66884550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376</xdr:row>
      <xdr:rowOff>9525</xdr:rowOff>
    </xdr:from>
    <xdr:to>
      <xdr:col>9</xdr:col>
      <xdr:colOff>466725</xdr:colOff>
      <xdr:row>401</xdr:row>
      <xdr:rowOff>9525</xdr:rowOff>
    </xdr:to>
    <xdr:pic>
      <xdr:nvPicPr>
        <xdr:cNvPr id="78" name="Picture 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0"/>
        <a:stretch/>
      </xdr:blipFill>
      <xdr:spPr bwMode="auto">
        <a:xfrm>
          <a:off x="333375" y="72218550"/>
          <a:ext cx="56197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403</xdr:row>
      <xdr:rowOff>9525</xdr:rowOff>
    </xdr:from>
    <xdr:to>
      <xdr:col>9</xdr:col>
      <xdr:colOff>466725</xdr:colOff>
      <xdr:row>428</xdr:row>
      <xdr:rowOff>9525</xdr:rowOff>
    </xdr:to>
    <xdr:pic>
      <xdr:nvPicPr>
        <xdr:cNvPr id="79" name="Picture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0"/>
        <a:stretch/>
      </xdr:blipFill>
      <xdr:spPr bwMode="auto">
        <a:xfrm>
          <a:off x="323850" y="77362050"/>
          <a:ext cx="56292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431</xdr:row>
      <xdr:rowOff>9525</xdr:rowOff>
    </xdr:from>
    <xdr:to>
      <xdr:col>9</xdr:col>
      <xdr:colOff>466725</xdr:colOff>
      <xdr:row>456</xdr:row>
      <xdr:rowOff>9525</xdr:rowOff>
    </xdr:to>
    <xdr:pic>
      <xdr:nvPicPr>
        <xdr:cNvPr id="80" name="Picture 1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0"/>
        <a:stretch/>
      </xdr:blipFill>
      <xdr:spPr bwMode="auto">
        <a:xfrm>
          <a:off x="342900" y="82696050"/>
          <a:ext cx="56102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5</xdr:row>
      <xdr:rowOff>9525</xdr:rowOff>
    </xdr:from>
    <xdr:to>
      <xdr:col>5</xdr:col>
      <xdr:colOff>533400</xdr:colOff>
      <xdr:row>7</xdr:row>
      <xdr:rowOff>47625</xdr:rowOff>
    </xdr:to>
    <xdr:sp macro="" textlink="">
      <xdr:nvSpPr>
        <xdr:cNvPr id="81" name="QuadreDeText 80"/>
        <xdr:cNvSpPr txBox="1"/>
      </xdr:nvSpPr>
      <xdr:spPr>
        <a:xfrm>
          <a:off x="838200" y="15430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400050</xdr:colOff>
      <xdr:row>32</xdr:row>
      <xdr:rowOff>133350</xdr:rowOff>
    </xdr:from>
    <xdr:to>
      <xdr:col>6</xdr:col>
      <xdr:colOff>95250</xdr:colOff>
      <xdr:row>34</xdr:row>
      <xdr:rowOff>171450</xdr:rowOff>
    </xdr:to>
    <xdr:sp macro="" textlink="">
      <xdr:nvSpPr>
        <xdr:cNvPr id="82" name="QuadreDeText 81"/>
        <xdr:cNvSpPr txBox="1"/>
      </xdr:nvSpPr>
      <xdr:spPr>
        <a:xfrm>
          <a:off x="1009650" y="68103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314325</xdr:colOff>
      <xdr:row>60</xdr:row>
      <xdr:rowOff>180975</xdr:rowOff>
    </xdr:from>
    <xdr:to>
      <xdr:col>6</xdr:col>
      <xdr:colOff>9525</xdr:colOff>
      <xdr:row>63</xdr:row>
      <xdr:rowOff>28575</xdr:rowOff>
    </xdr:to>
    <xdr:sp macro="" textlink="">
      <xdr:nvSpPr>
        <xdr:cNvPr id="83" name="QuadreDeText 82"/>
        <xdr:cNvSpPr txBox="1"/>
      </xdr:nvSpPr>
      <xdr:spPr>
        <a:xfrm>
          <a:off x="923925" y="121920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180975</xdr:colOff>
      <xdr:row>88</xdr:row>
      <xdr:rowOff>47625</xdr:rowOff>
    </xdr:from>
    <xdr:to>
      <xdr:col>9</xdr:col>
      <xdr:colOff>476250</xdr:colOff>
      <xdr:row>90</xdr:row>
      <xdr:rowOff>85725</xdr:rowOff>
    </xdr:to>
    <xdr:sp macro="" textlink="">
      <xdr:nvSpPr>
        <xdr:cNvPr id="84" name="QuadreDeText 83"/>
        <xdr:cNvSpPr txBox="1"/>
      </xdr:nvSpPr>
      <xdr:spPr>
        <a:xfrm>
          <a:off x="180975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116</xdr:row>
      <xdr:rowOff>123825</xdr:rowOff>
    </xdr:from>
    <xdr:to>
      <xdr:col>8</xdr:col>
      <xdr:colOff>142875</xdr:colOff>
      <xdr:row>118</xdr:row>
      <xdr:rowOff>161925</xdr:rowOff>
    </xdr:to>
    <xdr:sp macro="" textlink="">
      <xdr:nvSpPr>
        <xdr:cNvPr id="85" name="QuadreDeText 84"/>
        <xdr:cNvSpPr txBox="1"/>
      </xdr:nvSpPr>
      <xdr:spPr>
        <a:xfrm>
          <a:off x="47625" y="228028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172</xdr:row>
      <xdr:rowOff>9525</xdr:rowOff>
    </xdr:from>
    <xdr:to>
      <xdr:col>7</xdr:col>
      <xdr:colOff>438150</xdr:colOff>
      <xdr:row>176</xdr:row>
      <xdr:rowOff>19050</xdr:rowOff>
    </xdr:to>
    <xdr:sp macro="" textlink="">
      <xdr:nvSpPr>
        <xdr:cNvPr id="86" name="QuadreDeText 85"/>
        <xdr:cNvSpPr txBox="1"/>
      </xdr:nvSpPr>
      <xdr:spPr>
        <a:xfrm>
          <a:off x="0" y="333565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11</xdr:col>
      <xdr:colOff>228600</xdr:colOff>
      <xdr:row>4</xdr:row>
      <xdr:rowOff>161925</xdr:rowOff>
    </xdr:from>
    <xdr:to>
      <xdr:col>15</xdr:col>
      <xdr:colOff>533400</xdr:colOff>
      <xdr:row>7</xdr:row>
      <xdr:rowOff>9525</xdr:rowOff>
    </xdr:to>
    <xdr:sp macro="" textlink="">
      <xdr:nvSpPr>
        <xdr:cNvPr id="87" name="QuadreDeText 86"/>
        <xdr:cNvSpPr txBox="1"/>
      </xdr:nvSpPr>
      <xdr:spPr>
        <a:xfrm>
          <a:off x="6934200" y="15049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400050</xdr:colOff>
      <xdr:row>32</xdr:row>
      <xdr:rowOff>95250</xdr:rowOff>
    </xdr:from>
    <xdr:to>
      <xdr:col>16</xdr:col>
      <xdr:colOff>95250</xdr:colOff>
      <xdr:row>34</xdr:row>
      <xdr:rowOff>133350</xdr:rowOff>
    </xdr:to>
    <xdr:sp macro="" textlink="">
      <xdr:nvSpPr>
        <xdr:cNvPr id="88" name="QuadreDeText 87"/>
        <xdr:cNvSpPr txBox="1"/>
      </xdr:nvSpPr>
      <xdr:spPr>
        <a:xfrm>
          <a:off x="7105650" y="67722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314325</xdr:colOff>
      <xdr:row>60</xdr:row>
      <xdr:rowOff>142875</xdr:rowOff>
    </xdr:from>
    <xdr:to>
      <xdr:col>16</xdr:col>
      <xdr:colOff>9525</xdr:colOff>
      <xdr:row>62</xdr:row>
      <xdr:rowOff>180975</xdr:rowOff>
    </xdr:to>
    <xdr:sp macro="" textlink="">
      <xdr:nvSpPr>
        <xdr:cNvPr id="89" name="QuadreDeText 88"/>
        <xdr:cNvSpPr txBox="1"/>
      </xdr:nvSpPr>
      <xdr:spPr>
        <a:xfrm>
          <a:off x="7019925" y="12153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10</xdr:col>
      <xdr:colOff>180975</xdr:colOff>
      <xdr:row>88</xdr:row>
      <xdr:rowOff>9525</xdr:rowOff>
    </xdr:from>
    <xdr:to>
      <xdr:col>19</xdr:col>
      <xdr:colOff>476250</xdr:colOff>
      <xdr:row>90</xdr:row>
      <xdr:rowOff>47625</xdr:rowOff>
    </xdr:to>
    <xdr:sp macro="" textlink="">
      <xdr:nvSpPr>
        <xdr:cNvPr id="90" name="QuadreDeText 89"/>
        <xdr:cNvSpPr txBox="1"/>
      </xdr:nvSpPr>
      <xdr:spPr>
        <a:xfrm>
          <a:off x="6276975" y="173545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47625</xdr:colOff>
      <xdr:row>116</xdr:row>
      <xdr:rowOff>85725</xdr:rowOff>
    </xdr:from>
    <xdr:to>
      <xdr:col>18</xdr:col>
      <xdr:colOff>142875</xdr:colOff>
      <xdr:row>118</xdr:row>
      <xdr:rowOff>123825</xdr:rowOff>
    </xdr:to>
    <xdr:sp macro="" textlink="">
      <xdr:nvSpPr>
        <xdr:cNvPr id="91" name="QuadreDeText 90"/>
        <xdr:cNvSpPr txBox="1"/>
      </xdr:nvSpPr>
      <xdr:spPr>
        <a:xfrm>
          <a:off x="6143625" y="227647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171</xdr:row>
      <xdr:rowOff>161925</xdr:rowOff>
    </xdr:from>
    <xdr:to>
      <xdr:col>17</xdr:col>
      <xdr:colOff>438150</xdr:colOff>
      <xdr:row>175</xdr:row>
      <xdr:rowOff>171450</xdr:rowOff>
    </xdr:to>
    <xdr:sp macro="" textlink="">
      <xdr:nvSpPr>
        <xdr:cNvPr id="92" name="QuadreDeText 91"/>
        <xdr:cNvSpPr txBox="1"/>
      </xdr:nvSpPr>
      <xdr:spPr>
        <a:xfrm>
          <a:off x="6096000" y="333184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295275</xdr:colOff>
      <xdr:row>201</xdr:row>
      <xdr:rowOff>114300</xdr:rowOff>
    </xdr:from>
    <xdr:to>
      <xdr:col>17</xdr:col>
      <xdr:colOff>276225</xdr:colOff>
      <xdr:row>205</xdr:row>
      <xdr:rowOff>9525</xdr:rowOff>
    </xdr:to>
    <xdr:sp macro="" textlink="">
      <xdr:nvSpPr>
        <xdr:cNvPr id="93" name="QuadreDeText 92"/>
        <xdr:cNvSpPr txBox="1"/>
      </xdr:nvSpPr>
      <xdr:spPr>
        <a:xfrm>
          <a:off x="6391275" y="3898582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381000</xdr:colOff>
      <xdr:row>229</xdr:row>
      <xdr:rowOff>38100</xdr:rowOff>
    </xdr:from>
    <xdr:to>
      <xdr:col>18</xdr:col>
      <xdr:colOff>209550</xdr:colOff>
      <xdr:row>232</xdr:row>
      <xdr:rowOff>152400</xdr:rowOff>
    </xdr:to>
    <xdr:sp macro="" textlink="">
      <xdr:nvSpPr>
        <xdr:cNvPr id="94" name="QuadreDeText 93"/>
        <xdr:cNvSpPr txBox="1"/>
      </xdr:nvSpPr>
      <xdr:spPr>
        <a:xfrm>
          <a:off x="6477000" y="442436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257</xdr:row>
      <xdr:rowOff>161925</xdr:rowOff>
    </xdr:from>
    <xdr:to>
      <xdr:col>17</xdr:col>
      <xdr:colOff>438150</xdr:colOff>
      <xdr:row>261</xdr:row>
      <xdr:rowOff>171450</xdr:rowOff>
    </xdr:to>
    <xdr:sp macro="" textlink="">
      <xdr:nvSpPr>
        <xdr:cNvPr id="95" name="QuadreDeText 94"/>
        <xdr:cNvSpPr txBox="1"/>
      </xdr:nvSpPr>
      <xdr:spPr>
        <a:xfrm>
          <a:off x="6096000" y="4970145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286</xdr:row>
      <xdr:rowOff>161925</xdr:rowOff>
    </xdr:from>
    <xdr:to>
      <xdr:col>17</xdr:col>
      <xdr:colOff>438150</xdr:colOff>
      <xdr:row>291</xdr:row>
      <xdr:rowOff>171450</xdr:rowOff>
    </xdr:to>
    <xdr:sp macro="" textlink="">
      <xdr:nvSpPr>
        <xdr:cNvPr id="96" name="QuadreDeText 95"/>
        <xdr:cNvSpPr txBox="1"/>
      </xdr:nvSpPr>
      <xdr:spPr>
        <a:xfrm>
          <a:off x="6096000" y="55225950"/>
          <a:ext cx="4705350" cy="9620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Creus interessant disposar d'informació sobre la Facultat de Nàutica</a:t>
          </a:r>
          <a:r>
            <a:rPr lang="ca-ES" sz="1800" b="1" baseline="0"/>
            <a:t> de Barcelona al teu centre de procedència?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316</xdr:row>
      <xdr:rowOff>161925</xdr:rowOff>
    </xdr:from>
    <xdr:to>
      <xdr:col>17</xdr:col>
      <xdr:colOff>438150</xdr:colOff>
      <xdr:row>319</xdr:row>
      <xdr:rowOff>38100</xdr:rowOff>
    </xdr:to>
    <xdr:sp macro="" textlink="">
      <xdr:nvSpPr>
        <xdr:cNvPr id="97" name="QuadreDeText 96"/>
        <xdr:cNvSpPr txBox="1"/>
      </xdr:nvSpPr>
      <xdr:spPr>
        <a:xfrm>
          <a:off x="6096000" y="60940950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</a:t>
          </a:r>
          <a:r>
            <a:rPr lang="ca-ES" sz="1800" b="1" baseline="0"/>
            <a:t> consultat la web de l'FNB?</a:t>
          </a:r>
          <a:endParaRPr lang="ca-ES" sz="1100" b="1"/>
        </a:p>
      </xdr:txBody>
    </xdr:sp>
    <xdr:clientData/>
  </xdr:twoCellAnchor>
  <xdr:twoCellAnchor>
    <xdr:from>
      <xdr:col>10</xdr:col>
      <xdr:colOff>304800</xdr:colOff>
      <xdr:row>344</xdr:row>
      <xdr:rowOff>133350</xdr:rowOff>
    </xdr:from>
    <xdr:to>
      <xdr:col>18</xdr:col>
      <xdr:colOff>133350</xdr:colOff>
      <xdr:row>347</xdr:row>
      <xdr:rowOff>9525</xdr:rowOff>
    </xdr:to>
    <xdr:sp macro="" textlink="">
      <xdr:nvSpPr>
        <xdr:cNvPr id="98" name="QuadreDeText 97"/>
        <xdr:cNvSpPr txBox="1"/>
      </xdr:nvSpPr>
      <xdr:spPr>
        <a:xfrm>
          <a:off x="6400800" y="6624637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 el teu nivell d'anglès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372</xdr:row>
      <xdr:rowOff>161925</xdr:rowOff>
    </xdr:from>
    <xdr:to>
      <xdr:col>17</xdr:col>
      <xdr:colOff>438150</xdr:colOff>
      <xdr:row>375</xdr:row>
      <xdr:rowOff>38100</xdr:rowOff>
    </xdr:to>
    <xdr:sp macro="" textlink="">
      <xdr:nvSpPr>
        <xdr:cNvPr id="99" name="QuadreDeText 98"/>
        <xdr:cNvSpPr txBox="1"/>
      </xdr:nvSpPr>
      <xdr:spPr>
        <a:xfrm>
          <a:off x="6096000" y="71608950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</a:t>
          </a:r>
          <a:r>
            <a:rPr lang="ca-ES" sz="1800" b="1" baseline="0"/>
            <a:t> el teu nivell d'informàtica?</a:t>
          </a:r>
          <a:endParaRPr lang="ca-ES" sz="1100" b="1"/>
        </a:p>
      </xdr:txBody>
    </xdr:sp>
    <xdr:clientData/>
  </xdr:twoCellAnchor>
  <xdr:twoCellAnchor>
    <xdr:from>
      <xdr:col>10</xdr:col>
      <xdr:colOff>95250</xdr:colOff>
      <xdr:row>400</xdr:row>
      <xdr:rowOff>47625</xdr:rowOff>
    </xdr:from>
    <xdr:to>
      <xdr:col>17</xdr:col>
      <xdr:colOff>533400</xdr:colOff>
      <xdr:row>402</xdr:row>
      <xdr:rowOff>114300</xdr:rowOff>
    </xdr:to>
    <xdr:sp macro="" textlink="">
      <xdr:nvSpPr>
        <xdr:cNvPr id="100" name="QuadreDeText 99"/>
        <xdr:cNvSpPr txBox="1"/>
      </xdr:nvSpPr>
      <xdr:spPr>
        <a:xfrm>
          <a:off x="6191250" y="76828650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relació amb la nàutica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238125</xdr:colOff>
      <xdr:row>427</xdr:row>
      <xdr:rowOff>19050</xdr:rowOff>
    </xdr:from>
    <xdr:to>
      <xdr:col>18</xdr:col>
      <xdr:colOff>66675</xdr:colOff>
      <xdr:row>430</xdr:row>
      <xdr:rowOff>142875</xdr:rowOff>
    </xdr:to>
    <xdr:sp macro="" textlink="">
      <xdr:nvSpPr>
        <xdr:cNvPr id="101" name="QuadreDeText 100"/>
        <xdr:cNvSpPr txBox="1"/>
      </xdr:nvSpPr>
      <xdr:spPr>
        <a:xfrm>
          <a:off x="6334125" y="81943575"/>
          <a:ext cx="47053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intenció de participar en algun programa de mobilitat durant els</a:t>
          </a:r>
          <a:r>
            <a:rPr lang="ca-ES" sz="1800" b="1" baseline="0"/>
            <a:t> teus estudis a l'FNB?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6</xdr:row>
      <xdr:rowOff>161925</xdr:rowOff>
    </xdr:from>
    <xdr:to>
      <xdr:col>19</xdr:col>
      <xdr:colOff>504825</xdr:colOff>
      <xdr:row>32</xdr:row>
      <xdr:rowOff>9525</xdr:rowOff>
    </xdr:to>
    <xdr:pic>
      <xdr:nvPicPr>
        <xdr:cNvPr id="102" name="Imatge 10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0" y="18859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161925</xdr:rowOff>
    </xdr:from>
    <xdr:to>
      <xdr:col>19</xdr:col>
      <xdr:colOff>504825</xdr:colOff>
      <xdr:row>88</xdr:row>
      <xdr:rowOff>9525</xdr:rowOff>
    </xdr:to>
    <xdr:pic>
      <xdr:nvPicPr>
        <xdr:cNvPr id="104" name="Imatge 10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0" y="125539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90</xdr:row>
      <xdr:rowOff>161925</xdr:rowOff>
    </xdr:from>
    <xdr:to>
      <xdr:col>19</xdr:col>
      <xdr:colOff>504825</xdr:colOff>
      <xdr:row>116</xdr:row>
      <xdr:rowOff>9525</xdr:rowOff>
    </xdr:to>
    <xdr:pic>
      <xdr:nvPicPr>
        <xdr:cNvPr id="105" name="Imatge 104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5564"/>
        <a:stretch/>
      </xdr:blipFill>
      <xdr:spPr>
        <a:xfrm>
          <a:off x="6429375" y="17887950"/>
          <a:ext cx="565785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118</xdr:row>
      <xdr:rowOff>161925</xdr:rowOff>
    </xdr:from>
    <xdr:to>
      <xdr:col>19</xdr:col>
      <xdr:colOff>504825</xdr:colOff>
      <xdr:row>144</xdr:row>
      <xdr:rowOff>9525</xdr:rowOff>
    </xdr:to>
    <xdr:pic>
      <xdr:nvPicPr>
        <xdr:cNvPr id="106" name="Imatge 105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882"/>
        <a:stretch/>
      </xdr:blipFill>
      <xdr:spPr>
        <a:xfrm>
          <a:off x="6448425" y="2322195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176</xdr:row>
      <xdr:rowOff>38100</xdr:rowOff>
    </xdr:from>
    <xdr:to>
      <xdr:col>19</xdr:col>
      <xdr:colOff>504825</xdr:colOff>
      <xdr:row>201</xdr:row>
      <xdr:rowOff>76200</xdr:rowOff>
    </xdr:to>
    <xdr:pic>
      <xdr:nvPicPr>
        <xdr:cNvPr id="107" name="Imatge 106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5723"/>
        <a:stretch/>
      </xdr:blipFill>
      <xdr:spPr>
        <a:xfrm>
          <a:off x="6438900" y="34147125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204</xdr:row>
      <xdr:rowOff>161925</xdr:rowOff>
    </xdr:from>
    <xdr:to>
      <xdr:col>19</xdr:col>
      <xdr:colOff>504825</xdr:colOff>
      <xdr:row>230</xdr:row>
      <xdr:rowOff>9525</xdr:rowOff>
    </xdr:to>
    <xdr:pic>
      <xdr:nvPicPr>
        <xdr:cNvPr id="108" name="Imatge 10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96000" y="396049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232</xdr:row>
      <xdr:rowOff>161925</xdr:rowOff>
    </xdr:from>
    <xdr:to>
      <xdr:col>19</xdr:col>
      <xdr:colOff>504825</xdr:colOff>
      <xdr:row>256</xdr:row>
      <xdr:rowOff>66675</xdr:rowOff>
    </xdr:to>
    <xdr:pic>
      <xdr:nvPicPr>
        <xdr:cNvPr id="109" name="Imatge 108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6042" b="6746"/>
        <a:stretch/>
      </xdr:blipFill>
      <xdr:spPr>
        <a:xfrm>
          <a:off x="6457950" y="44938950"/>
          <a:ext cx="5629275" cy="4476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261</xdr:row>
      <xdr:rowOff>161925</xdr:rowOff>
    </xdr:from>
    <xdr:to>
      <xdr:col>19</xdr:col>
      <xdr:colOff>504825</xdr:colOff>
      <xdr:row>287</xdr:row>
      <xdr:rowOff>66675</xdr:rowOff>
    </xdr:to>
    <xdr:pic>
      <xdr:nvPicPr>
        <xdr:cNvPr id="110" name="Imatge 109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6042" b="3954"/>
        <a:stretch/>
      </xdr:blipFill>
      <xdr:spPr>
        <a:xfrm>
          <a:off x="6457950" y="50463450"/>
          <a:ext cx="5629275" cy="4857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291</xdr:row>
      <xdr:rowOff>161925</xdr:rowOff>
    </xdr:from>
    <xdr:to>
      <xdr:col>19</xdr:col>
      <xdr:colOff>504825</xdr:colOff>
      <xdr:row>317</xdr:row>
      <xdr:rowOff>9525</xdr:rowOff>
    </xdr:to>
    <xdr:pic>
      <xdr:nvPicPr>
        <xdr:cNvPr id="111" name="Imatge 110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5723"/>
        <a:stretch/>
      </xdr:blipFill>
      <xdr:spPr>
        <a:xfrm>
          <a:off x="6438900" y="56178450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381000</xdr:colOff>
      <xdr:row>319</xdr:row>
      <xdr:rowOff>19050</xdr:rowOff>
    </xdr:from>
    <xdr:to>
      <xdr:col>19</xdr:col>
      <xdr:colOff>504825</xdr:colOff>
      <xdr:row>344</xdr:row>
      <xdr:rowOff>57150</xdr:rowOff>
    </xdr:to>
    <xdr:pic>
      <xdr:nvPicPr>
        <xdr:cNvPr id="112" name="Imatge 111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6360"/>
        <a:stretch/>
      </xdr:blipFill>
      <xdr:spPr>
        <a:xfrm>
          <a:off x="6477000" y="61369575"/>
          <a:ext cx="5610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347</xdr:row>
      <xdr:rowOff>47625</xdr:rowOff>
    </xdr:from>
    <xdr:to>
      <xdr:col>19</xdr:col>
      <xdr:colOff>504825</xdr:colOff>
      <xdr:row>372</xdr:row>
      <xdr:rowOff>85725</xdr:rowOff>
    </xdr:to>
    <xdr:pic>
      <xdr:nvPicPr>
        <xdr:cNvPr id="113" name="Imatge 112"/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5882"/>
        <a:stretch/>
      </xdr:blipFill>
      <xdr:spPr>
        <a:xfrm>
          <a:off x="6448425" y="6673215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375</xdr:row>
      <xdr:rowOff>9525</xdr:rowOff>
    </xdr:from>
    <xdr:to>
      <xdr:col>19</xdr:col>
      <xdr:colOff>504825</xdr:colOff>
      <xdr:row>400</xdr:row>
      <xdr:rowOff>47625</xdr:rowOff>
    </xdr:to>
    <xdr:pic>
      <xdr:nvPicPr>
        <xdr:cNvPr id="114" name="Imatge 113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5882"/>
        <a:stretch/>
      </xdr:blipFill>
      <xdr:spPr>
        <a:xfrm>
          <a:off x="6448425" y="7202805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402</xdr:row>
      <xdr:rowOff>57150</xdr:rowOff>
    </xdr:from>
    <xdr:to>
      <xdr:col>19</xdr:col>
      <xdr:colOff>504825</xdr:colOff>
      <xdr:row>427</xdr:row>
      <xdr:rowOff>95250</xdr:rowOff>
    </xdr:to>
    <xdr:pic>
      <xdr:nvPicPr>
        <xdr:cNvPr id="115" name="Imatge 114"/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6518"/>
        <a:stretch/>
      </xdr:blipFill>
      <xdr:spPr>
        <a:xfrm>
          <a:off x="6486525" y="77219175"/>
          <a:ext cx="56007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430</xdr:row>
      <xdr:rowOff>161925</xdr:rowOff>
    </xdr:from>
    <xdr:to>
      <xdr:col>19</xdr:col>
      <xdr:colOff>504825</xdr:colOff>
      <xdr:row>456</xdr:row>
      <xdr:rowOff>9525</xdr:rowOff>
    </xdr:to>
    <xdr:pic>
      <xdr:nvPicPr>
        <xdr:cNvPr id="116" name="Imatge 115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6042"/>
        <a:stretch/>
      </xdr:blipFill>
      <xdr:spPr>
        <a:xfrm>
          <a:off x="6457950" y="8265795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504825</xdr:colOff>
      <xdr:row>60</xdr:row>
      <xdr:rowOff>38100</xdr:rowOff>
    </xdr:to>
    <xdr:pic>
      <xdr:nvPicPr>
        <xdr:cNvPr id="37" name="Imatge 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96000" y="724852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7</xdr:col>
      <xdr:colOff>438150</xdr:colOff>
      <xdr:row>262</xdr:row>
      <xdr:rowOff>9525</xdr:rowOff>
    </xdr:to>
    <xdr:sp macro="" textlink="">
      <xdr:nvSpPr>
        <xdr:cNvPr id="117" name="QuadreDeText 116"/>
        <xdr:cNvSpPr txBox="1"/>
      </xdr:nvSpPr>
      <xdr:spPr>
        <a:xfrm>
          <a:off x="0" y="497300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287</xdr:row>
      <xdr:rowOff>0</xdr:rowOff>
    </xdr:from>
    <xdr:to>
      <xdr:col>7</xdr:col>
      <xdr:colOff>438150</xdr:colOff>
      <xdr:row>291</xdr:row>
      <xdr:rowOff>9525</xdr:rowOff>
    </xdr:to>
    <xdr:sp macro="" textlink="">
      <xdr:nvSpPr>
        <xdr:cNvPr id="118" name="QuadreDeText 117"/>
        <xdr:cNvSpPr txBox="1"/>
      </xdr:nvSpPr>
      <xdr:spPr>
        <a:xfrm>
          <a:off x="0" y="552545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317</xdr:row>
      <xdr:rowOff>0</xdr:rowOff>
    </xdr:from>
    <xdr:to>
      <xdr:col>7</xdr:col>
      <xdr:colOff>438150</xdr:colOff>
      <xdr:row>319</xdr:row>
      <xdr:rowOff>66675</xdr:rowOff>
    </xdr:to>
    <xdr:sp macro="" textlink="">
      <xdr:nvSpPr>
        <xdr:cNvPr id="119" name="QuadreDeText 118"/>
        <xdr:cNvSpPr txBox="1"/>
      </xdr:nvSpPr>
      <xdr:spPr>
        <a:xfrm>
          <a:off x="0" y="609695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</a:t>
          </a:r>
          <a:r>
            <a:rPr lang="ca-ES" sz="1800" b="1" baseline="0"/>
            <a:t> consultat la web de l'FNB?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345</xdr:row>
      <xdr:rowOff>0</xdr:rowOff>
    </xdr:from>
    <xdr:to>
      <xdr:col>7</xdr:col>
      <xdr:colOff>438150</xdr:colOff>
      <xdr:row>347</xdr:row>
      <xdr:rowOff>66675</xdr:rowOff>
    </xdr:to>
    <xdr:sp macro="" textlink="">
      <xdr:nvSpPr>
        <xdr:cNvPr id="120" name="QuadreDeText 119"/>
        <xdr:cNvSpPr txBox="1"/>
      </xdr:nvSpPr>
      <xdr:spPr>
        <a:xfrm>
          <a:off x="0" y="663035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 el teu nivell d'anglès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373</xdr:row>
      <xdr:rowOff>0</xdr:rowOff>
    </xdr:from>
    <xdr:to>
      <xdr:col>7</xdr:col>
      <xdr:colOff>438150</xdr:colOff>
      <xdr:row>375</xdr:row>
      <xdr:rowOff>66675</xdr:rowOff>
    </xdr:to>
    <xdr:sp macro="" textlink="">
      <xdr:nvSpPr>
        <xdr:cNvPr id="121" name="QuadreDeText 120"/>
        <xdr:cNvSpPr txBox="1"/>
      </xdr:nvSpPr>
      <xdr:spPr>
        <a:xfrm>
          <a:off x="0" y="7163752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 és</a:t>
          </a:r>
          <a:r>
            <a:rPr lang="ca-ES" sz="1800" b="1" baseline="0"/>
            <a:t> el teu nivell d'informàtica?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400</xdr:row>
      <xdr:rowOff>95250</xdr:rowOff>
    </xdr:from>
    <xdr:to>
      <xdr:col>7</xdr:col>
      <xdr:colOff>438150</xdr:colOff>
      <xdr:row>402</xdr:row>
      <xdr:rowOff>161925</xdr:rowOff>
    </xdr:to>
    <xdr:sp macro="" textlink="">
      <xdr:nvSpPr>
        <xdr:cNvPr id="122" name="QuadreDeText 121"/>
        <xdr:cNvSpPr txBox="1"/>
      </xdr:nvSpPr>
      <xdr:spPr>
        <a:xfrm>
          <a:off x="0" y="76876275"/>
          <a:ext cx="470535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relació amb la nàutica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9525</xdr:colOff>
      <xdr:row>427</xdr:row>
      <xdr:rowOff>28575</xdr:rowOff>
    </xdr:from>
    <xdr:to>
      <xdr:col>7</xdr:col>
      <xdr:colOff>447675</xdr:colOff>
      <xdr:row>430</xdr:row>
      <xdr:rowOff>152400</xdr:rowOff>
    </xdr:to>
    <xdr:sp macro="" textlink="">
      <xdr:nvSpPr>
        <xdr:cNvPr id="123" name="QuadreDeText 122"/>
        <xdr:cNvSpPr txBox="1"/>
      </xdr:nvSpPr>
      <xdr:spPr>
        <a:xfrm>
          <a:off x="9525" y="81953100"/>
          <a:ext cx="47053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Tens intenció de participar en algun programa de mobilitat durant els</a:t>
          </a:r>
          <a:r>
            <a:rPr lang="ca-ES" sz="1800" b="1" baseline="0"/>
            <a:t> teus estudis a l'FNB?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287</xdr:row>
      <xdr:rowOff>0</xdr:rowOff>
    </xdr:from>
    <xdr:to>
      <xdr:col>7</xdr:col>
      <xdr:colOff>438150</xdr:colOff>
      <xdr:row>292</xdr:row>
      <xdr:rowOff>9525</xdr:rowOff>
    </xdr:to>
    <xdr:sp macro="" textlink="">
      <xdr:nvSpPr>
        <xdr:cNvPr id="124" name="QuadreDeText 123"/>
        <xdr:cNvSpPr txBox="1"/>
      </xdr:nvSpPr>
      <xdr:spPr>
        <a:xfrm>
          <a:off x="0" y="55254525"/>
          <a:ext cx="4705350" cy="9620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Creus interessant disposar d'informació sobre la Facultat de Nàutica</a:t>
          </a:r>
          <a:r>
            <a:rPr lang="ca-ES" sz="1800" b="1" baseline="0"/>
            <a:t> de Barcelona al teu centre de procedència?</a:t>
          </a:r>
          <a:endParaRPr lang="ca-ES" sz="1100" b="1"/>
        </a:p>
      </xdr:txBody>
    </xdr:sp>
    <xdr:clientData/>
  </xdr:twoCellAnchor>
  <xdr:twoCellAnchor>
    <xdr:from>
      <xdr:col>0</xdr:col>
      <xdr:colOff>19050</xdr:colOff>
      <xdr:row>229</xdr:row>
      <xdr:rowOff>76200</xdr:rowOff>
    </xdr:from>
    <xdr:to>
      <xdr:col>7</xdr:col>
      <xdr:colOff>457200</xdr:colOff>
      <xdr:row>233</xdr:row>
      <xdr:rowOff>0</xdr:rowOff>
    </xdr:to>
    <xdr:sp macro="" textlink="">
      <xdr:nvSpPr>
        <xdr:cNvPr id="126" name="QuadreDeText 125"/>
        <xdr:cNvSpPr txBox="1"/>
      </xdr:nvSpPr>
      <xdr:spPr>
        <a:xfrm>
          <a:off x="19050" y="442817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201</xdr:row>
      <xdr:rowOff>114300</xdr:rowOff>
    </xdr:from>
    <xdr:to>
      <xdr:col>6</xdr:col>
      <xdr:colOff>590550</xdr:colOff>
      <xdr:row>205</xdr:row>
      <xdr:rowOff>9525</xdr:rowOff>
    </xdr:to>
    <xdr:sp macro="" textlink="">
      <xdr:nvSpPr>
        <xdr:cNvPr id="127" name="QuadreDeText 126"/>
        <xdr:cNvSpPr txBox="1"/>
      </xdr:nvSpPr>
      <xdr:spPr>
        <a:xfrm>
          <a:off x="0" y="3898582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0"/>
  <sheetViews>
    <sheetView showGridLines="0" tabSelected="1" zoomScaleNormal="100" workbookViewId="0">
      <selection activeCell="B2" sqref="B2:O2"/>
    </sheetView>
  </sheetViews>
  <sheetFormatPr defaultRowHeight="15"/>
  <cols>
    <col min="2" max="2" width="44" style="72" customWidth="1"/>
    <col min="3" max="9" width="9.7109375" style="72" bestFit="1" customWidth="1"/>
    <col min="10" max="15" width="9.140625" style="72"/>
  </cols>
  <sheetData>
    <row r="1" spans="1:15">
      <c r="A1" s="3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48" customHeight="1">
      <c r="A2" s="1"/>
      <c r="B2" s="107" t="s">
        <v>129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>
      <c r="A3" s="1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32.25" customHeight="1">
      <c r="A4" s="1"/>
      <c r="B4" s="70"/>
      <c r="C4" s="70"/>
      <c r="D4" s="108" t="s">
        <v>50</v>
      </c>
      <c r="E4" s="108"/>
      <c r="F4" s="108"/>
      <c r="G4" s="108"/>
      <c r="H4" s="108"/>
      <c r="I4" s="108"/>
      <c r="J4" s="108"/>
      <c r="K4" s="108"/>
      <c r="L4" s="108"/>
      <c r="M4" s="4"/>
      <c r="N4" s="4"/>
      <c r="O4" s="5"/>
    </row>
    <row r="5" spans="1:15" ht="32.25" customHeight="1">
      <c r="A5" s="3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ht="21">
      <c r="A6" s="1"/>
      <c r="B6" s="6" t="s">
        <v>0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8" spans="1:15" ht="15" customHeight="1" thickBot="1">
      <c r="B8" s="106" t="s">
        <v>1</v>
      </c>
      <c r="C8" s="106"/>
      <c r="D8" s="106"/>
      <c r="E8" s="106"/>
      <c r="F8" s="106"/>
      <c r="G8" s="106"/>
      <c r="H8" s="106"/>
    </row>
    <row r="9" spans="1:15" ht="15" customHeight="1" thickTop="1">
      <c r="B9" s="96"/>
      <c r="C9" s="99" t="s">
        <v>1</v>
      </c>
      <c r="D9" s="100"/>
      <c r="E9" s="100"/>
      <c r="F9" s="100"/>
      <c r="G9" s="100"/>
      <c r="H9" s="101"/>
    </row>
    <row r="10" spans="1:15" ht="15" customHeight="1">
      <c r="B10" s="97"/>
      <c r="C10" s="102" t="s">
        <v>76</v>
      </c>
      <c r="D10" s="103"/>
      <c r="E10" s="103" t="s">
        <v>77</v>
      </c>
      <c r="F10" s="103"/>
      <c r="G10" s="103" t="s">
        <v>16</v>
      </c>
      <c r="H10" s="104"/>
    </row>
    <row r="11" spans="1:15" ht="15" customHeight="1" thickBot="1">
      <c r="B11" s="98"/>
      <c r="C11" s="7" t="s">
        <v>6</v>
      </c>
      <c r="D11" s="8" t="s">
        <v>3</v>
      </c>
      <c r="E11" s="8" t="s">
        <v>6</v>
      </c>
      <c r="F11" s="8" t="s">
        <v>3</v>
      </c>
      <c r="G11" s="8" t="s">
        <v>6</v>
      </c>
      <c r="H11" s="9" t="s">
        <v>3</v>
      </c>
    </row>
    <row r="12" spans="1:15" ht="15" customHeight="1" thickTop="1">
      <c r="B12" s="73" t="s">
        <v>51</v>
      </c>
      <c r="C12" s="22">
        <v>7</v>
      </c>
      <c r="D12" s="23">
        <v>0.318</v>
      </c>
      <c r="E12" s="24">
        <v>15</v>
      </c>
      <c r="F12" s="23">
        <v>0.68200000000000005</v>
      </c>
      <c r="G12" s="25">
        <v>22</v>
      </c>
      <c r="H12" s="66">
        <f>G12/G$15</f>
        <v>0.5641025641025641</v>
      </c>
    </row>
    <row r="13" spans="1:15" ht="15" customHeight="1">
      <c r="B13" s="74" t="s">
        <v>52</v>
      </c>
      <c r="C13" s="27">
        <v>3</v>
      </c>
      <c r="D13" s="28">
        <v>0.25</v>
      </c>
      <c r="E13" s="29">
        <v>9</v>
      </c>
      <c r="F13" s="28">
        <v>0.75</v>
      </c>
      <c r="G13" s="30">
        <v>12</v>
      </c>
      <c r="H13" s="67">
        <f t="shared" ref="H13:H15" si="0">G13/G$15</f>
        <v>0.30769230769230771</v>
      </c>
    </row>
    <row r="14" spans="1:15" ht="15" customHeight="1">
      <c r="B14" s="74" t="s">
        <v>53</v>
      </c>
      <c r="C14" s="27">
        <v>1</v>
      </c>
      <c r="D14" s="28">
        <v>0.2</v>
      </c>
      <c r="E14" s="29">
        <v>4</v>
      </c>
      <c r="F14" s="28">
        <v>0.8</v>
      </c>
      <c r="G14" s="30">
        <v>5</v>
      </c>
      <c r="H14" s="67">
        <f t="shared" si="0"/>
        <v>0.12820512820512819</v>
      </c>
    </row>
    <row r="15" spans="1:15" ht="15" customHeight="1" thickBot="1">
      <c r="B15" s="75" t="s">
        <v>16</v>
      </c>
      <c r="C15" s="32">
        <v>11</v>
      </c>
      <c r="D15" s="33">
        <v>0.28199999999999997</v>
      </c>
      <c r="E15" s="34">
        <v>28</v>
      </c>
      <c r="F15" s="33">
        <v>0.71799999999999997</v>
      </c>
      <c r="G15" s="35">
        <v>39</v>
      </c>
      <c r="H15" s="68">
        <f t="shared" si="0"/>
        <v>1</v>
      </c>
    </row>
    <row r="16" spans="1:15" ht="15" customHeight="1" thickTop="1"/>
    <row r="17" spans="2:10" ht="15" customHeight="1" thickBot="1">
      <c r="B17" s="106" t="s">
        <v>4</v>
      </c>
      <c r="C17" s="106"/>
      <c r="D17" s="106"/>
      <c r="E17" s="106"/>
      <c r="F17" s="106"/>
      <c r="G17" s="106"/>
      <c r="H17" s="106"/>
      <c r="I17" s="106"/>
      <c r="J17" s="106"/>
    </row>
    <row r="18" spans="2:10" ht="15" customHeight="1" thickTop="1">
      <c r="B18" s="96"/>
      <c r="C18" s="99" t="s">
        <v>4</v>
      </c>
      <c r="D18" s="100"/>
      <c r="E18" s="100"/>
      <c r="F18" s="100"/>
      <c r="G18" s="100"/>
      <c r="H18" s="100"/>
      <c r="I18" s="100"/>
      <c r="J18" s="101"/>
    </row>
    <row r="19" spans="2:10" ht="30" customHeight="1">
      <c r="B19" s="97"/>
      <c r="C19" s="102" t="s">
        <v>30</v>
      </c>
      <c r="D19" s="103"/>
      <c r="E19" s="103" t="s">
        <v>78</v>
      </c>
      <c r="F19" s="103"/>
      <c r="G19" s="103" t="s">
        <v>5</v>
      </c>
      <c r="H19" s="103"/>
      <c r="I19" s="103" t="s">
        <v>16</v>
      </c>
      <c r="J19" s="104"/>
    </row>
    <row r="20" spans="2:10" ht="15" customHeight="1" thickBot="1">
      <c r="B20" s="98"/>
      <c r="C20" s="7" t="s">
        <v>6</v>
      </c>
      <c r="D20" s="8" t="s">
        <v>3</v>
      </c>
      <c r="E20" s="8" t="s">
        <v>6</v>
      </c>
      <c r="F20" s="8" t="s">
        <v>3</v>
      </c>
      <c r="G20" s="8" t="s">
        <v>6</v>
      </c>
      <c r="H20" s="8" t="s">
        <v>3</v>
      </c>
      <c r="I20" s="8" t="s">
        <v>6</v>
      </c>
      <c r="J20" s="9" t="s">
        <v>3</v>
      </c>
    </row>
    <row r="21" spans="2:10" ht="15" customHeight="1" thickTop="1">
      <c r="B21" s="73" t="s">
        <v>51</v>
      </c>
      <c r="C21" s="22">
        <v>20</v>
      </c>
      <c r="D21" s="23">
        <v>0.90900000000000003</v>
      </c>
      <c r="E21" s="24">
        <v>2</v>
      </c>
      <c r="F21" s="23">
        <v>9.0999999999999998E-2</v>
      </c>
      <c r="G21" s="24">
        <v>0</v>
      </c>
      <c r="H21" s="23">
        <v>0</v>
      </c>
      <c r="I21" s="25">
        <v>22</v>
      </c>
      <c r="J21" s="66">
        <f>I21/I$24</f>
        <v>0.5641025641025641</v>
      </c>
    </row>
    <row r="22" spans="2:10" ht="15" customHeight="1">
      <c r="B22" s="74" t="s">
        <v>52</v>
      </c>
      <c r="C22" s="27">
        <v>10</v>
      </c>
      <c r="D22" s="28">
        <v>0.83299999999999996</v>
      </c>
      <c r="E22" s="29">
        <v>2</v>
      </c>
      <c r="F22" s="28">
        <v>0.16700000000000001</v>
      </c>
      <c r="G22" s="29">
        <v>0</v>
      </c>
      <c r="H22" s="28">
        <v>0</v>
      </c>
      <c r="I22" s="30">
        <v>12</v>
      </c>
      <c r="J22" s="67">
        <f t="shared" ref="J22:J24" si="1">I22/I$24</f>
        <v>0.30769230769230771</v>
      </c>
    </row>
    <row r="23" spans="2:10" ht="15" customHeight="1">
      <c r="B23" s="74" t="s">
        <v>53</v>
      </c>
      <c r="C23" s="27">
        <v>2</v>
      </c>
      <c r="D23" s="28">
        <v>0.4</v>
      </c>
      <c r="E23" s="29">
        <v>2</v>
      </c>
      <c r="F23" s="28">
        <v>0.4</v>
      </c>
      <c r="G23" s="29">
        <v>1</v>
      </c>
      <c r="H23" s="28">
        <v>0.2</v>
      </c>
      <c r="I23" s="30">
        <v>5</v>
      </c>
      <c r="J23" s="67">
        <f t="shared" si="1"/>
        <v>0.12820512820512819</v>
      </c>
    </row>
    <row r="24" spans="2:10" ht="15" customHeight="1" thickBot="1">
      <c r="B24" s="75" t="s">
        <v>16</v>
      </c>
      <c r="C24" s="32">
        <v>32</v>
      </c>
      <c r="D24" s="33">
        <v>0.82099999999999995</v>
      </c>
      <c r="E24" s="34">
        <v>6</v>
      </c>
      <c r="F24" s="33">
        <v>0.154</v>
      </c>
      <c r="G24" s="34">
        <v>1</v>
      </c>
      <c r="H24" s="33">
        <v>2.5999999999999999E-2</v>
      </c>
      <c r="I24" s="35">
        <v>39</v>
      </c>
      <c r="J24" s="68">
        <f t="shared" si="1"/>
        <v>1</v>
      </c>
    </row>
    <row r="25" spans="2:10" ht="15" customHeight="1" thickTop="1"/>
    <row r="26" spans="2:10" ht="15" customHeight="1" thickBot="1">
      <c r="B26" s="106" t="s">
        <v>31</v>
      </c>
      <c r="C26" s="106"/>
      <c r="D26" s="106"/>
      <c r="E26" s="106"/>
      <c r="F26" s="106"/>
      <c r="G26" s="106"/>
      <c r="H26" s="106"/>
      <c r="I26" s="106"/>
      <c r="J26" s="106"/>
    </row>
    <row r="27" spans="2:10" ht="39" customHeight="1" thickTop="1">
      <c r="B27" s="96"/>
      <c r="C27" s="99" t="s">
        <v>51</v>
      </c>
      <c r="D27" s="100"/>
      <c r="E27" s="100" t="s">
        <v>52</v>
      </c>
      <c r="F27" s="100"/>
      <c r="G27" s="100" t="s">
        <v>53</v>
      </c>
      <c r="H27" s="100"/>
      <c r="I27" s="100" t="s">
        <v>16</v>
      </c>
      <c r="J27" s="101"/>
    </row>
    <row r="28" spans="2:10" ht="15" customHeight="1" thickBot="1">
      <c r="B28" s="98"/>
      <c r="C28" s="7" t="s">
        <v>6</v>
      </c>
      <c r="D28" s="8" t="s">
        <v>3</v>
      </c>
      <c r="E28" s="8" t="s">
        <v>6</v>
      </c>
      <c r="F28" s="8" t="s">
        <v>3</v>
      </c>
      <c r="G28" s="8" t="s">
        <v>6</v>
      </c>
      <c r="H28" s="8" t="s">
        <v>3</v>
      </c>
      <c r="I28" s="8" t="s">
        <v>6</v>
      </c>
      <c r="J28" s="9" t="s">
        <v>3</v>
      </c>
    </row>
    <row r="29" spans="2:10" ht="15" customHeight="1" thickTop="1">
      <c r="B29" s="73" t="s">
        <v>5</v>
      </c>
      <c r="C29" s="22">
        <v>2</v>
      </c>
      <c r="D29" s="23">
        <f>C29/$G$12</f>
        <v>9.0909090909090912E-2</v>
      </c>
      <c r="E29" s="24">
        <v>2</v>
      </c>
      <c r="F29" s="23">
        <f>E29/$G$13</f>
        <v>0.16666666666666666</v>
      </c>
      <c r="G29" s="24">
        <v>0</v>
      </c>
      <c r="H29" s="23">
        <f>G29/$G$14</f>
        <v>0</v>
      </c>
      <c r="I29" s="25">
        <v>4</v>
      </c>
      <c r="J29" s="26">
        <f>I29/$G$15</f>
        <v>0.10256410256410256</v>
      </c>
    </row>
    <row r="30" spans="2:10" ht="15" customHeight="1">
      <c r="B30" s="74" t="s">
        <v>99</v>
      </c>
      <c r="C30" s="27">
        <v>0</v>
      </c>
      <c r="D30" s="28">
        <f t="shared" ref="D30:D63" si="2">C30/$G$12</f>
        <v>0</v>
      </c>
      <c r="E30" s="29">
        <v>1</v>
      </c>
      <c r="F30" s="28">
        <f t="shared" ref="F30:F63" si="3">E30/$G$13</f>
        <v>8.3333333333333329E-2</v>
      </c>
      <c r="G30" s="29">
        <v>0</v>
      </c>
      <c r="H30" s="28">
        <f t="shared" ref="H30:H63" si="4">G30/$G$14</f>
        <v>0</v>
      </c>
      <c r="I30" s="30">
        <v>1</v>
      </c>
      <c r="J30" s="31">
        <f t="shared" ref="J30:J63" si="5">I30/$G$15</f>
        <v>2.564102564102564E-2</v>
      </c>
    </row>
    <row r="31" spans="2:10" ht="15" customHeight="1">
      <c r="B31" s="74" t="s">
        <v>100</v>
      </c>
      <c r="C31" s="27">
        <v>1</v>
      </c>
      <c r="D31" s="28">
        <f t="shared" si="2"/>
        <v>4.5454545454545456E-2</v>
      </c>
      <c r="E31" s="29">
        <v>0</v>
      </c>
      <c r="F31" s="28">
        <f t="shared" si="3"/>
        <v>0</v>
      </c>
      <c r="G31" s="29">
        <v>0</v>
      </c>
      <c r="H31" s="28">
        <f t="shared" si="4"/>
        <v>0</v>
      </c>
      <c r="I31" s="30">
        <v>1</v>
      </c>
      <c r="J31" s="31">
        <f t="shared" si="5"/>
        <v>2.564102564102564E-2</v>
      </c>
    </row>
    <row r="32" spans="2:10" ht="15" customHeight="1">
      <c r="B32" s="74" t="s">
        <v>101</v>
      </c>
      <c r="C32" s="27">
        <v>1</v>
      </c>
      <c r="D32" s="28">
        <f t="shared" si="2"/>
        <v>4.5454545454545456E-2</v>
      </c>
      <c r="E32" s="29">
        <v>0</v>
      </c>
      <c r="F32" s="28">
        <f t="shared" si="3"/>
        <v>0</v>
      </c>
      <c r="G32" s="29">
        <v>0</v>
      </c>
      <c r="H32" s="28">
        <f t="shared" si="4"/>
        <v>0</v>
      </c>
      <c r="I32" s="30">
        <v>1</v>
      </c>
      <c r="J32" s="31">
        <f t="shared" si="5"/>
        <v>2.564102564102564E-2</v>
      </c>
    </row>
    <row r="33" spans="2:10" ht="24">
      <c r="B33" s="74" t="s">
        <v>102</v>
      </c>
      <c r="C33" s="27">
        <v>0</v>
      </c>
      <c r="D33" s="28">
        <f t="shared" si="2"/>
        <v>0</v>
      </c>
      <c r="E33" s="29">
        <v>1</v>
      </c>
      <c r="F33" s="28">
        <f t="shared" si="3"/>
        <v>8.3333333333333329E-2</v>
      </c>
      <c r="G33" s="29">
        <v>0</v>
      </c>
      <c r="H33" s="28">
        <f t="shared" si="4"/>
        <v>0</v>
      </c>
      <c r="I33" s="30">
        <v>1</v>
      </c>
      <c r="J33" s="31">
        <f t="shared" si="5"/>
        <v>2.564102564102564E-2</v>
      </c>
    </row>
    <row r="34" spans="2:10" ht="24">
      <c r="B34" s="74" t="s">
        <v>103</v>
      </c>
      <c r="C34" s="27">
        <v>1</v>
      </c>
      <c r="D34" s="28">
        <f t="shared" si="2"/>
        <v>4.5454545454545456E-2</v>
      </c>
      <c r="E34" s="29">
        <v>0</v>
      </c>
      <c r="F34" s="28">
        <f t="shared" si="3"/>
        <v>0</v>
      </c>
      <c r="G34" s="29">
        <v>0</v>
      </c>
      <c r="H34" s="28">
        <f t="shared" si="4"/>
        <v>0</v>
      </c>
      <c r="I34" s="30">
        <v>1</v>
      </c>
      <c r="J34" s="31">
        <f t="shared" si="5"/>
        <v>2.564102564102564E-2</v>
      </c>
    </row>
    <row r="35" spans="2:10" ht="15" customHeight="1">
      <c r="B35" s="74" t="s">
        <v>104</v>
      </c>
      <c r="C35" s="27">
        <v>1</v>
      </c>
      <c r="D35" s="28">
        <f t="shared" si="2"/>
        <v>4.5454545454545456E-2</v>
      </c>
      <c r="E35" s="29">
        <v>0</v>
      </c>
      <c r="F35" s="28">
        <f t="shared" si="3"/>
        <v>0</v>
      </c>
      <c r="G35" s="29">
        <v>0</v>
      </c>
      <c r="H35" s="28">
        <f t="shared" si="4"/>
        <v>0</v>
      </c>
      <c r="I35" s="30">
        <v>1</v>
      </c>
      <c r="J35" s="31">
        <f t="shared" si="5"/>
        <v>2.564102564102564E-2</v>
      </c>
    </row>
    <row r="36" spans="2:10" ht="24">
      <c r="B36" s="74" t="s">
        <v>79</v>
      </c>
      <c r="C36" s="27">
        <v>1</v>
      </c>
      <c r="D36" s="28">
        <f t="shared" si="2"/>
        <v>4.5454545454545456E-2</v>
      </c>
      <c r="E36" s="29">
        <v>0</v>
      </c>
      <c r="F36" s="28">
        <f t="shared" si="3"/>
        <v>0</v>
      </c>
      <c r="G36" s="29">
        <v>0</v>
      </c>
      <c r="H36" s="28">
        <f t="shared" si="4"/>
        <v>0</v>
      </c>
      <c r="I36" s="30">
        <v>1</v>
      </c>
      <c r="J36" s="31">
        <f t="shared" si="5"/>
        <v>2.564102564102564E-2</v>
      </c>
    </row>
    <row r="37" spans="2:10" ht="24">
      <c r="B37" s="74" t="s">
        <v>105</v>
      </c>
      <c r="C37" s="27">
        <v>1</v>
      </c>
      <c r="D37" s="28">
        <f t="shared" si="2"/>
        <v>4.5454545454545456E-2</v>
      </c>
      <c r="E37" s="29">
        <v>0</v>
      </c>
      <c r="F37" s="28">
        <f t="shared" si="3"/>
        <v>0</v>
      </c>
      <c r="G37" s="29">
        <v>0</v>
      </c>
      <c r="H37" s="28">
        <f t="shared" si="4"/>
        <v>0</v>
      </c>
      <c r="I37" s="30">
        <v>1</v>
      </c>
      <c r="J37" s="31">
        <f t="shared" si="5"/>
        <v>2.564102564102564E-2</v>
      </c>
    </row>
    <row r="38" spans="2:10" ht="15" customHeight="1">
      <c r="B38" s="74" t="s">
        <v>80</v>
      </c>
      <c r="C38" s="27">
        <v>1</v>
      </c>
      <c r="D38" s="28">
        <f t="shared" si="2"/>
        <v>4.5454545454545456E-2</v>
      </c>
      <c r="E38" s="29">
        <v>0</v>
      </c>
      <c r="F38" s="28">
        <f t="shared" si="3"/>
        <v>0</v>
      </c>
      <c r="G38" s="29">
        <v>0</v>
      </c>
      <c r="H38" s="28">
        <f t="shared" si="4"/>
        <v>0</v>
      </c>
      <c r="I38" s="30">
        <v>1</v>
      </c>
      <c r="J38" s="31">
        <f t="shared" si="5"/>
        <v>2.564102564102564E-2</v>
      </c>
    </row>
    <row r="39" spans="2:10" ht="15" customHeight="1">
      <c r="B39" s="74" t="s">
        <v>106</v>
      </c>
      <c r="C39" s="27">
        <v>0</v>
      </c>
      <c r="D39" s="28">
        <f t="shared" si="2"/>
        <v>0</v>
      </c>
      <c r="E39" s="29">
        <v>1</v>
      </c>
      <c r="F39" s="28">
        <f t="shared" si="3"/>
        <v>8.3333333333333329E-2</v>
      </c>
      <c r="G39" s="29">
        <v>0</v>
      </c>
      <c r="H39" s="28">
        <f t="shared" si="4"/>
        <v>0</v>
      </c>
      <c r="I39" s="30">
        <v>1</v>
      </c>
      <c r="J39" s="31">
        <f t="shared" si="5"/>
        <v>2.564102564102564E-2</v>
      </c>
    </row>
    <row r="40" spans="2:10" ht="24">
      <c r="B40" s="74" t="s">
        <v>107</v>
      </c>
      <c r="C40" s="27">
        <v>0</v>
      </c>
      <c r="D40" s="28">
        <f t="shared" si="2"/>
        <v>0</v>
      </c>
      <c r="E40" s="29">
        <v>1</v>
      </c>
      <c r="F40" s="28">
        <f t="shared" si="3"/>
        <v>8.3333333333333329E-2</v>
      </c>
      <c r="G40" s="29">
        <v>0</v>
      </c>
      <c r="H40" s="28">
        <f t="shared" si="4"/>
        <v>0</v>
      </c>
      <c r="I40" s="30">
        <v>1</v>
      </c>
      <c r="J40" s="31">
        <f t="shared" si="5"/>
        <v>2.564102564102564E-2</v>
      </c>
    </row>
    <row r="41" spans="2:10" ht="15" customHeight="1">
      <c r="B41" s="74" t="s">
        <v>108</v>
      </c>
      <c r="C41" s="27">
        <v>0</v>
      </c>
      <c r="D41" s="28">
        <f t="shared" si="2"/>
        <v>0</v>
      </c>
      <c r="E41" s="29">
        <v>1</v>
      </c>
      <c r="F41" s="28">
        <f t="shared" si="3"/>
        <v>8.3333333333333329E-2</v>
      </c>
      <c r="G41" s="29">
        <v>0</v>
      </c>
      <c r="H41" s="28">
        <f t="shared" si="4"/>
        <v>0</v>
      </c>
      <c r="I41" s="30">
        <v>1</v>
      </c>
      <c r="J41" s="31">
        <f t="shared" si="5"/>
        <v>2.564102564102564E-2</v>
      </c>
    </row>
    <row r="42" spans="2:10" ht="24">
      <c r="B42" s="74" t="s">
        <v>109</v>
      </c>
      <c r="C42" s="27">
        <v>1</v>
      </c>
      <c r="D42" s="28">
        <f t="shared" si="2"/>
        <v>4.5454545454545456E-2</v>
      </c>
      <c r="E42" s="29">
        <v>0</v>
      </c>
      <c r="F42" s="28">
        <f t="shared" si="3"/>
        <v>0</v>
      </c>
      <c r="G42" s="29">
        <v>0</v>
      </c>
      <c r="H42" s="28">
        <f t="shared" si="4"/>
        <v>0</v>
      </c>
      <c r="I42" s="30">
        <v>1</v>
      </c>
      <c r="J42" s="31">
        <f t="shared" si="5"/>
        <v>2.564102564102564E-2</v>
      </c>
    </row>
    <row r="43" spans="2:10" ht="24">
      <c r="B43" s="74" t="s">
        <v>81</v>
      </c>
      <c r="C43" s="27">
        <v>1</v>
      </c>
      <c r="D43" s="28">
        <f t="shared" si="2"/>
        <v>4.5454545454545456E-2</v>
      </c>
      <c r="E43" s="29">
        <v>0</v>
      </c>
      <c r="F43" s="28">
        <f t="shared" si="3"/>
        <v>0</v>
      </c>
      <c r="G43" s="29">
        <v>0</v>
      </c>
      <c r="H43" s="28">
        <f t="shared" si="4"/>
        <v>0</v>
      </c>
      <c r="I43" s="30">
        <v>1</v>
      </c>
      <c r="J43" s="31">
        <f t="shared" si="5"/>
        <v>2.564102564102564E-2</v>
      </c>
    </row>
    <row r="44" spans="2:10" ht="15" customHeight="1">
      <c r="B44" s="74" t="s">
        <v>110</v>
      </c>
      <c r="C44" s="27">
        <v>0</v>
      </c>
      <c r="D44" s="28">
        <f t="shared" si="2"/>
        <v>0</v>
      </c>
      <c r="E44" s="29">
        <v>1</v>
      </c>
      <c r="F44" s="28">
        <f t="shared" si="3"/>
        <v>8.3333333333333329E-2</v>
      </c>
      <c r="G44" s="29">
        <v>0</v>
      </c>
      <c r="H44" s="28">
        <f t="shared" si="4"/>
        <v>0</v>
      </c>
      <c r="I44" s="30">
        <v>1</v>
      </c>
      <c r="J44" s="31">
        <f t="shared" si="5"/>
        <v>2.564102564102564E-2</v>
      </c>
    </row>
    <row r="45" spans="2:10" ht="15" customHeight="1">
      <c r="B45" s="74" t="s">
        <v>111</v>
      </c>
      <c r="C45" s="27">
        <v>1</v>
      </c>
      <c r="D45" s="28">
        <f t="shared" si="2"/>
        <v>4.5454545454545456E-2</v>
      </c>
      <c r="E45" s="29">
        <v>0</v>
      </c>
      <c r="F45" s="28">
        <f t="shared" si="3"/>
        <v>0</v>
      </c>
      <c r="G45" s="29">
        <v>0</v>
      </c>
      <c r="H45" s="28">
        <f t="shared" si="4"/>
        <v>0</v>
      </c>
      <c r="I45" s="30">
        <v>1</v>
      </c>
      <c r="J45" s="31">
        <f t="shared" si="5"/>
        <v>2.564102564102564E-2</v>
      </c>
    </row>
    <row r="46" spans="2:10" ht="15" customHeight="1">
      <c r="B46" s="74" t="s">
        <v>112</v>
      </c>
      <c r="C46" s="27">
        <v>0</v>
      </c>
      <c r="D46" s="28">
        <f t="shared" si="2"/>
        <v>0</v>
      </c>
      <c r="E46" s="29">
        <v>0</v>
      </c>
      <c r="F46" s="28">
        <f t="shared" si="3"/>
        <v>0</v>
      </c>
      <c r="G46" s="29">
        <v>1</v>
      </c>
      <c r="H46" s="28">
        <f t="shared" si="4"/>
        <v>0.2</v>
      </c>
      <c r="I46" s="30">
        <v>1</v>
      </c>
      <c r="J46" s="31">
        <f t="shared" si="5"/>
        <v>2.564102564102564E-2</v>
      </c>
    </row>
    <row r="47" spans="2:10" ht="15" customHeight="1">
      <c r="B47" s="74" t="s">
        <v>113</v>
      </c>
      <c r="C47" s="27">
        <v>1</v>
      </c>
      <c r="D47" s="28">
        <f t="shared" si="2"/>
        <v>4.5454545454545456E-2</v>
      </c>
      <c r="E47" s="29">
        <v>0</v>
      </c>
      <c r="F47" s="28">
        <f t="shared" si="3"/>
        <v>0</v>
      </c>
      <c r="G47" s="29">
        <v>0</v>
      </c>
      <c r="H47" s="28">
        <f t="shared" si="4"/>
        <v>0</v>
      </c>
      <c r="I47" s="30">
        <v>1</v>
      </c>
      <c r="J47" s="31">
        <f t="shared" si="5"/>
        <v>2.564102564102564E-2</v>
      </c>
    </row>
    <row r="48" spans="2:10" ht="15" customHeight="1">
      <c r="B48" s="74" t="s">
        <v>114</v>
      </c>
      <c r="C48" s="27">
        <v>1</v>
      </c>
      <c r="D48" s="28">
        <f t="shared" si="2"/>
        <v>4.5454545454545456E-2</v>
      </c>
      <c r="E48" s="29">
        <v>0</v>
      </c>
      <c r="F48" s="28">
        <f t="shared" si="3"/>
        <v>0</v>
      </c>
      <c r="G48" s="29">
        <v>0</v>
      </c>
      <c r="H48" s="28">
        <f t="shared" si="4"/>
        <v>0</v>
      </c>
      <c r="I48" s="30">
        <v>1</v>
      </c>
      <c r="J48" s="31">
        <f t="shared" si="5"/>
        <v>2.564102564102564E-2</v>
      </c>
    </row>
    <row r="49" spans="1:10" ht="24">
      <c r="B49" s="74" t="s">
        <v>115</v>
      </c>
      <c r="C49" s="27">
        <v>2</v>
      </c>
      <c r="D49" s="28">
        <f t="shared" si="2"/>
        <v>9.0909090909090912E-2</v>
      </c>
      <c r="E49" s="29">
        <v>0</v>
      </c>
      <c r="F49" s="28">
        <f t="shared" si="3"/>
        <v>0</v>
      </c>
      <c r="G49" s="29">
        <v>0</v>
      </c>
      <c r="H49" s="28">
        <f t="shared" si="4"/>
        <v>0</v>
      </c>
      <c r="I49" s="30">
        <v>2</v>
      </c>
      <c r="J49" s="31">
        <f t="shared" si="5"/>
        <v>5.128205128205128E-2</v>
      </c>
    </row>
    <row r="50" spans="1:10" ht="24">
      <c r="B50" s="74" t="s">
        <v>116</v>
      </c>
      <c r="C50" s="27">
        <v>0</v>
      </c>
      <c r="D50" s="28">
        <f t="shared" si="2"/>
        <v>0</v>
      </c>
      <c r="E50" s="29">
        <v>1</v>
      </c>
      <c r="F50" s="28">
        <f t="shared" si="3"/>
        <v>8.3333333333333329E-2</v>
      </c>
      <c r="G50" s="29">
        <v>0</v>
      </c>
      <c r="H50" s="28">
        <f t="shared" si="4"/>
        <v>0</v>
      </c>
      <c r="I50" s="30">
        <v>1</v>
      </c>
      <c r="J50" s="31">
        <f t="shared" si="5"/>
        <v>2.564102564102564E-2</v>
      </c>
    </row>
    <row r="51" spans="1:10" ht="15" customHeight="1">
      <c r="B51" s="74" t="s">
        <v>117</v>
      </c>
      <c r="C51" s="27">
        <v>1</v>
      </c>
      <c r="D51" s="28">
        <f t="shared" si="2"/>
        <v>4.5454545454545456E-2</v>
      </c>
      <c r="E51" s="29">
        <v>0</v>
      </c>
      <c r="F51" s="28">
        <f t="shared" si="3"/>
        <v>0</v>
      </c>
      <c r="G51" s="29">
        <v>0</v>
      </c>
      <c r="H51" s="28">
        <f t="shared" si="4"/>
        <v>0</v>
      </c>
      <c r="I51" s="30">
        <v>1</v>
      </c>
      <c r="J51" s="31">
        <f t="shared" si="5"/>
        <v>2.564102564102564E-2</v>
      </c>
    </row>
    <row r="52" spans="1:10" ht="24">
      <c r="B52" s="74" t="s">
        <v>118</v>
      </c>
      <c r="C52" s="27">
        <v>0</v>
      </c>
      <c r="D52" s="28">
        <f t="shared" si="2"/>
        <v>0</v>
      </c>
      <c r="E52" s="29">
        <v>1</v>
      </c>
      <c r="F52" s="28">
        <f t="shared" si="3"/>
        <v>8.3333333333333329E-2</v>
      </c>
      <c r="G52" s="29">
        <v>0</v>
      </c>
      <c r="H52" s="28">
        <f t="shared" si="4"/>
        <v>0</v>
      </c>
      <c r="I52" s="30">
        <v>1</v>
      </c>
      <c r="J52" s="31">
        <f t="shared" si="5"/>
        <v>2.564102564102564E-2</v>
      </c>
    </row>
    <row r="53" spans="1:10" ht="36">
      <c r="B53" s="74" t="s">
        <v>82</v>
      </c>
      <c r="C53" s="27">
        <v>0</v>
      </c>
      <c r="D53" s="28">
        <f t="shared" si="2"/>
        <v>0</v>
      </c>
      <c r="E53" s="29">
        <v>0</v>
      </c>
      <c r="F53" s="28">
        <f t="shared" si="3"/>
        <v>0</v>
      </c>
      <c r="G53" s="29">
        <v>1</v>
      </c>
      <c r="H53" s="28">
        <f t="shared" si="4"/>
        <v>0.2</v>
      </c>
      <c r="I53" s="30">
        <v>1</v>
      </c>
      <c r="J53" s="31">
        <f t="shared" si="5"/>
        <v>2.564102564102564E-2</v>
      </c>
    </row>
    <row r="54" spans="1:10" ht="15" customHeight="1">
      <c r="B54" s="74" t="s">
        <v>119</v>
      </c>
      <c r="C54" s="27">
        <v>1</v>
      </c>
      <c r="D54" s="28">
        <f t="shared" si="2"/>
        <v>4.5454545454545456E-2</v>
      </c>
      <c r="E54" s="29">
        <v>0</v>
      </c>
      <c r="F54" s="28">
        <f t="shared" si="3"/>
        <v>0</v>
      </c>
      <c r="G54" s="29">
        <v>0</v>
      </c>
      <c r="H54" s="28">
        <f t="shared" si="4"/>
        <v>0</v>
      </c>
      <c r="I54" s="30">
        <v>1</v>
      </c>
      <c r="J54" s="31">
        <f t="shared" si="5"/>
        <v>2.564102564102564E-2</v>
      </c>
    </row>
    <row r="55" spans="1:10" ht="15" customHeight="1">
      <c r="B55" s="74" t="s">
        <v>120</v>
      </c>
      <c r="C55" s="27">
        <v>0</v>
      </c>
      <c r="D55" s="28">
        <f t="shared" si="2"/>
        <v>0</v>
      </c>
      <c r="E55" s="29">
        <v>0</v>
      </c>
      <c r="F55" s="28">
        <f t="shared" si="3"/>
        <v>0</v>
      </c>
      <c r="G55" s="29">
        <v>1</v>
      </c>
      <c r="H55" s="28">
        <f t="shared" si="4"/>
        <v>0.2</v>
      </c>
      <c r="I55" s="30">
        <v>1</v>
      </c>
      <c r="J55" s="31">
        <f t="shared" si="5"/>
        <v>2.564102564102564E-2</v>
      </c>
    </row>
    <row r="56" spans="1:10" ht="15" customHeight="1">
      <c r="B56" s="74" t="s">
        <v>121</v>
      </c>
      <c r="C56" s="27">
        <v>0</v>
      </c>
      <c r="D56" s="28">
        <f t="shared" si="2"/>
        <v>0</v>
      </c>
      <c r="E56" s="29">
        <v>0</v>
      </c>
      <c r="F56" s="28">
        <f t="shared" si="3"/>
        <v>0</v>
      </c>
      <c r="G56" s="29">
        <v>1</v>
      </c>
      <c r="H56" s="28">
        <f t="shared" si="4"/>
        <v>0.2</v>
      </c>
      <c r="I56" s="30">
        <v>1</v>
      </c>
      <c r="J56" s="31">
        <f t="shared" si="5"/>
        <v>2.564102564102564E-2</v>
      </c>
    </row>
    <row r="57" spans="1:10" ht="15" customHeight="1">
      <c r="B57" s="74" t="s">
        <v>122</v>
      </c>
      <c r="C57" s="27">
        <v>1</v>
      </c>
      <c r="D57" s="28">
        <f t="shared" si="2"/>
        <v>4.5454545454545456E-2</v>
      </c>
      <c r="E57" s="29">
        <v>0</v>
      </c>
      <c r="F57" s="28">
        <f t="shared" si="3"/>
        <v>0</v>
      </c>
      <c r="G57" s="29">
        <v>0</v>
      </c>
      <c r="H57" s="28">
        <f t="shared" si="4"/>
        <v>0</v>
      </c>
      <c r="I57" s="30">
        <v>1</v>
      </c>
      <c r="J57" s="31">
        <f t="shared" si="5"/>
        <v>2.564102564102564E-2</v>
      </c>
    </row>
    <row r="58" spans="1:10" ht="24">
      <c r="B58" s="74" t="s">
        <v>123</v>
      </c>
      <c r="C58" s="27">
        <v>0</v>
      </c>
      <c r="D58" s="28">
        <f t="shared" si="2"/>
        <v>0</v>
      </c>
      <c r="E58" s="29">
        <v>1</v>
      </c>
      <c r="F58" s="28">
        <f t="shared" si="3"/>
        <v>8.3333333333333329E-2</v>
      </c>
      <c r="G58" s="29">
        <v>0</v>
      </c>
      <c r="H58" s="28">
        <f t="shared" si="4"/>
        <v>0</v>
      </c>
      <c r="I58" s="30">
        <v>1</v>
      </c>
      <c r="J58" s="31">
        <f t="shared" si="5"/>
        <v>2.564102564102564E-2</v>
      </c>
    </row>
    <row r="59" spans="1:10" ht="24">
      <c r="B59" s="74" t="s">
        <v>124</v>
      </c>
      <c r="C59" s="27">
        <v>0</v>
      </c>
      <c r="D59" s="28">
        <f t="shared" si="2"/>
        <v>0</v>
      </c>
      <c r="E59" s="29">
        <v>1</v>
      </c>
      <c r="F59" s="28">
        <f t="shared" si="3"/>
        <v>8.3333333333333329E-2</v>
      </c>
      <c r="G59" s="29">
        <v>0</v>
      </c>
      <c r="H59" s="28">
        <f t="shared" si="4"/>
        <v>0</v>
      </c>
      <c r="I59" s="30">
        <v>1</v>
      </c>
      <c r="J59" s="31">
        <f t="shared" si="5"/>
        <v>2.564102564102564E-2</v>
      </c>
    </row>
    <row r="60" spans="1:10" ht="24">
      <c r="B60" s="74" t="s">
        <v>125</v>
      </c>
      <c r="C60" s="27">
        <v>1</v>
      </c>
      <c r="D60" s="28">
        <f t="shared" si="2"/>
        <v>4.5454545454545456E-2</v>
      </c>
      <c r="E60" s="29">
        <v>0</v>
      </c>
      <c r="F60" s="28">
        <f t="shared" si="3"/>
        <v>0</v>
      </c>
      <c r="G60" s="29">
        <v>0</v>
      </c>
      <c r="H60" s="28">
        <f t="shared" si="4"/>
        <v>0</v>
      </c>
      <c r="I60" s="30">
        <v>1</v>
      </c>
      <c r="J60" s="31">
        <f t="shared" si="5"/>
        <v>2.564102564102564E-2</v>
      </c>
    </row>
    <row r="61" spans="1:10" ht="15" customHeight="1">
      <c r="B61" s="74" t="s">
        <v>126</v>
      </c>
      <c r="C61" s="27">
        <v>2</v>
      </c>
      <c r="D61" s="28">
        <f t="shared" si="2"/>
        <v>9.0909090909090912E-2</v>
      </c>
      <c r="E61" s="29">
        <v>0</v>
      </c>
      <c r="F61" s="28">
        <f t="shared" si="3"/>
        <v>0</v>
      </c>
      <c r="G61" s="29">
        <v>0</v>
      </c>
      <c r="H61" s="28">
        <f t="shared" si="4"/>
        <v>0</v>
      </c>
      <c r="I61" s="30">
        <v>2</v>
      </c>
      <c r="J61" s="31">
        <f t="shared" si="5"/>
        <v>5.128205128205128E-2</v>
      </c>
    </row>
    <row r="62" spans="1:10" ht="24">
      <c r="B62" s="74" t="s">
        <v>127</v>
      </c>
      <c r="C62" s="27">
        <v>0</v>
      </c>
      <c r="D62" s="28">
        <f t="shared" si="2"/>
        <v>0</v>
      </c>
      <c r="E62" s="29">
        <v>0</v>
      </c>
      <c r="F62" s="28">
        <f t="shared" si="3"/>
        <v>0</v>
      </c>
      <c r="G62" s="29">
        <v>1</v>
      </c>
      <c r="H62" s="28">
        <f t="shared" si="4"/>
        <v>0.2</v>
      </c>
      <c r="I62" s="30">
        <v>1</v>
      </c>
      <c r="J62" s="31">
        <f t="shared" si="5"/>
        <v>2.564102564102564E-2</v>
      </c>
    </row>
    <row r="63" spans="1:10" ht="15" customHeight="1" thickBot="1">
      <c r="B63" s="76" t="s">
        <v>16</v>
      </c>
      <c r="C63" s="77">
        <v>22</v>
      </c>
      <c r="D63" s="78">
        <f>C63/$I$24</f>
        <v>0.5641025641025641</v>
      </c>
      <c r="E63" s="35">
        <v>12</v>
      </c>
      <c r="F63" s="78">
        <f>E63/$I$24</f>
        <v>0.30769230769230771</v>
      </c>
      <c r="G63" s="35">
        <v>5</v>
      </c>
      <c r="H63" s="78">
        <f>G63/$I$24</f>
        <v>0.12820512820512819</v>
      </c>
      <c r="I63" s="35">
        <v>39</v>
      </c>
      <c r="J63" s="36">
        <f t="shared" si="5"/>
        <v>1</v>
      </c>
    </row>
    <row r="64" spans="1:10" ht="15" customHeight="1" thickTop="1">
      <c r="A64" s="37"/>
    </row>
    <row r="65" spans="2:11" ht="15" customHeight="1" thickBot="1">
      <c r="B65" s="106" t="s">
        <v>49</v>
      </c>
      <c r="C65" s="106"/>
      <c r="D65" s="106"/>
      <c r="E65" s="106"/>
      <c r="F65" s="106"/>
      <c r="G65" s="106"/>
      <c r="H65" s="106"/>
      <c r="I65" s="106"/>
    </row>
    <row r="66" spans="2:11" ht="15" customHeight="1" thickTop="1">
      <c r="B66" s="99" t="s">
        <v>2</v>
      </c>
      <c r="C66" s="100"/>
      <c r="D66" s="100"/>
      <c r="E66" s="100"/>
      <c r="F66" s="100"/>
      <c r="G66" s="100"/>
      <c r="H66" s="100"/>
      <c r="I66" s="101"/>
    </row>
    <row r="67" spans="2:11" ht="39" customHeight="1">
      <c r="B67" s="102" t="s">
        <v>51</v>
      </c>
      <c r="C67" s="103"/>
      <c r="D67" s="103" t="s">
        <v>52</v>
      </c>
      <c r="E67" s="103"/>
      <c r="F67" s="103" t="s">
        <v>53</v>
      </c>
      <c r="G67" s="103"/>
      <c r="H67" s="103" t="s">
        <v>16</v>
      </c>
      <c r="I67" s="104"/>
    </row>
    <row r="68" spans="2:11" ht="15" customHeight="1" thickBot="1">
      <c r="B68" s="7" t="s">
        <v>6</v>
      </c>
      <c r="C68" s="8" t="s">
        <v>3</v>
      </c>
      <c r="D68" s="8" t="s">
        <v>6</v>
      </c>
      <c r="E68" s="8" t="s">
        <v>3</v>
      </c>
      <c r="F68" s="8" t="s">
        <v>6</v>
      </c>
      <c r="G68" s="8" t="s">
        <v>3</v>
      </c>
      <c r="H68" s="8" t="s">
        <v>6</v>
      </c>
      <c r="I68" s="9" t="s">
        <v>3</v>
      </c>
    </row>
    <row r="69" spans="2:11" ht="15" customHeight="1" thickTop="1" thickBot="1">
      <c r="B69" s="38">
        <v>22</v>
      </c>
      <c r="C69" s="39">
        <v>0.56399999999999995</v>
      </c>
      <c r="D69" s="40">
        <v>12</v>
      </c>
      <c r="E69" s="39">
        <v>0.308</v>
      </c>
      <c r="F69" s="40">
        <v>5</v>
      </c>
      <c r="G69" s="39">
        <v>0.128</v>
      </c>
      <c r="H69" s="41">
        <v>39</v>
      </c>
      <c r="I69" s="42">
        <v>1</v>
      </c>
    </row>
    <row r="70" spans="2:11" ht="15" customHeight="1" thickTop="1">
      <c r="B70" s="79"/>
      <c r="C70" s="80"/>
      <c r="D70" s="79"/>
      <c r="E70" s="80"/>
      <c r="F70" s="79"/>
      <c r="G70" s="80"/>
      <c r="H70" s="79"/>
      <c r="I70" s="80"/>
    </row>
    <row r="71" spans="2:11" ht="30.75" customHeight="1">
      <c r="B71" s="93" t="s">
        <v>33</v>
      </c>
      <c r="C71" s="93"/>
      <c r="D71" s="93"/>
      <c r="E71" s="93"/>
      <c r="F71" s="93"/>
      <c r="G71" s="93"/>
      <c r="H71" s="6"/>
      <c r="I71" s="80"/>
    </row>
    <row r="72" spans="2:11" ht="15" customHeight="1" thickBot="1"/>
    <row r="73" spans="2:11" ht="15" customHeight="1" thickTop="1">
      <c r="B73" s="10"/>
      <c r="C73" s="99" t="s">
        <v>2</v>
      </c>
      <c r="D73" s="100"/>
      <c r="E73" s="100"/>
      <c r="F73" s="100"/>
      <c r="G73" s="100"/>
      <c r="H73" s="100"/>
      <c r="I73" s="100"/>
      <c r="J73" s="101"/>
    </row>
    <row r="74" spans="2:11" ht="36.75" customHeight="1">
      <c r="B74" s="11"/>
      <c r="C74" s="102" t="s">
        <v>51</v>
      </c>
      <c r="D74" s="103"/>
      <c r="E74" s="103" t="s">
        <v>52</v>
      </c>
      <c r="F74" s="103"/>
      <c r="G74" s="103" t="s">
        <v>53</v>
      </c>
      <c r="H74" s="103"/>
      <c r="I74" s="103" t="s">
        <v>16</v>
      </c>
      <c r="J74" s="104"/>
    </row>
    <row r="75" spans="2:11" ht="15" customHeight="1" thickBot="1">
      <c r="B75" s="12"/>
      <c r="C75" s="7" t="s">
        <v>6</v>
      </c>
      <c r="D75" s="8" t="s">
        <v>3</v>
      </c>
      <c r="E75" s="8" t="s">
        <v>6</v>
      </c>
      <c r="F75" s="8" t="s">
        <v>3</v>
      </c>
      <c r="G75" s="8" t="s">
        <v>6</v>
      </c>
      <c r="H75" s="8" t="s">
        <v>3</v>
      </c>
      <c r="I75" s="8" t="s">
        <v>6</v>
      </c>
      <c r="J75" s="9" t="s">
        <v>3</v>
      </c>
    </row>
    <row r="76" spans="2:11" ht="15" customHeight="1" thickTop="1">
      <c r="B76" s="81" t="s">
        <v>7</v>
      </c>
      <c r="C76" s="43">
        <v>20</v>
      </c>
      <c r="D76" s="44">
        <f t="shared" ref="D76:D81" si="6">C76/$G$12</f>
        <v>0.90909090909090906</v>
      </c>
      <c r="E76" s="45">
        <v>11</v>
      </c>
      <c r="F76" s="44">
        <f t="shared" ref="F76:F81" si="7">E76/$G$13</f>
        <v>0.91666666666666663</v>
      </c>
      <c r="G76" s="45">
        <v>4</v>
      </c>
      <c r="H76" s="44">
        <f t="shared" ref="H76:H81" si="8">G76/$G$14</f>
        <v>0.8</v>
      </c>
      <c r="I76" s="52">
        <v>35</v>
      </c>
      <c r="J76" s="53">
        <f t="shared" ref="J76:J81" si="9">I76/$G$15</f>
        <v>0.89743589743589747</v>
      </c>
      <c r="K76" s="82"/>
    </row>
    <row r="77" spans="2:11" ht="15" customHeight="1">
      <c r="B77" s="83" t="s">
        <v>8</v>
      </c>
      <c r="C77" s="46">
        <v>2</v>
      </c>
      <c r="D77" s="47">
        <f t="shared" si="6"/>
        <v>9.0909090909090912E-2</v>
      </c>
      <c r="E77" s="48">
        <v>3</v>
      </c>
      <c r="F77" s="47">
        <f t="shared" si="7"/>
        <v>0.25</v>
      </c>
      <c r="G77" s="48">
        <v>1</v>
      </c>
      <c r="H77" s="47">
        <f t="shared" si="8"/>
        <v>0.2</v>
      </c>
      <c r="I77" s="54">
        <v>6</v>
      </c>
      <c r="J77" s="55">
        <f t="shared" si="9"/>
        <v>0.15384615384615385</v>
      </c>
      <c r="K77" s="82"/>
    </row>
    <row r="78" spans="2:11" ht="15" customHeight="1">
      <c r="B78" s="83" t="s">
        <v>83</v>
      </c>
      <c r="C78" s="46">
        <v>1</v>
      </c>
      <c r="D78" s="47">
        <f t="shared" si="6"/>
        <v>4.5454545454545456E-2</v>
      </c>
      <c r="E78" s="48">
        <v>0</v>
      </c>
      <c r="F78" s="47">
        <f t="shared" si="7"/>
        <v>0</v>
      </c>
      <c r="G78" s="48">
        <v>0</v>
      </c>
      <c r="H78" s="47">
        <f t="shared" si="8"/>
        <v>0</v>
      </c>
      <c r="I78" s="54">
        <v>1</v>
      </c>
      <c r="J78" s="55">
        <f t="shared" si="9"/>
        <v>2.564102564102564E-2</v>
      </c>
      <c r="K78" s="82"/>
    </row>
    <row r="79" spans="2:11" ht="30" customHeight="1">
      <c r="B79" s="83" t="s">
        <v>84</v>
      </c>
      <c r="C79" s="46">
        <v>0</v>
      </c>
      <c r="D79" s="47">
        <f t="shared" si="6"/>
        <v>0</v>
      </c>
      <c r="E79" s="48">
        <v>0</v>
      </c>
      <c r="F79" s="47">
        <f t="shared" si="7"/>
        <v>0</v>
      </c>
      <c r="G79" s="48">
        <v>1</v>
      </c>
      <c r="H79" s="47">
        <f t="shared" si="8"/>
        <v>0.2</v>
      </c>
      <c r="I79" s="54">
        <v>1</v>
      </c>
      <c r="J79" s="55">
        <f t="shared" si="9"/>
        <v>2.564102564102564E-2</v>
      </c>
      <c r="K79" s="82"/>
    </row>
    <row r="80" spans="2:11" ht="15" customHeight="1">
      <c r="B80" s="83" t="s">
        <v>85</v>
      </c>
      <c r="C80" s="46">
        <v>0</v>
      </c>
      <c r="D80" s="47">
        <f t="shared" si="6"/>
        <v>0</v>
      </c>
      <c r="E80" s="48">
        <v>0</v>
      </c>
      <c r="F80" s="47">
        <f t="shared" si="7"/>
        <v>0</v>
      </c>
      <c r="G80" s="48">
        <v>0</v>
      </c>
      <c r="H80" s="47">
        <f t="shared" si="8"/>
        <v>0</v>
      </c>
      <c r="I80" s="54">
        <v>0</v>
      </c>
      <c r="J80" s="55">
        <f t="shared" si="9"/>
        <v>0</v>
      </c>
      <c r="K80" s="82"/>
    </row>
    <row r="81" spans="2:11" ht="15" customHeight="1" thickBot="1">
      <c r="B81" s="84" t="s">
        <v>5</v>
      </c>
      <c r="C81" s="49">
        <v>1</v>
      </c>
      <c r="D81" s="50">
        <f t="shared" si="6"/>
        <v>4.5454545454545456E-2</v>
      </c>
      <c r="E81" s="51">
        <v>0</v>
      </c>
      <c r="F81" s="50">
        <f t="shared" si="7"/>
        <v>0</v>
      </c>
      <c r="G81" s="51">
        <v>0</v>
      </c>
      <c r="H81" s="50">
        <f t="shared" si="8"/>
        <v>0</v>
      </c>
      <c r="I81" s="56">
        <v>1</v>
      </c>
      <c r="J81" s="57">
        <f t="shared" si="9"/>
        <v>2.564102564102564E-2</v>
      </c>
      <c r="K81" s="82"/>
    </row>
    <row r="82" spans="2:11" ht="15" customHeight="1" thickTop="1">
      <c r="B82" s="85"/>
      <c r="C82" s="79"/>
      <c r="D82" s="80"/>
      <c r="E82" s="79"/>
      <c r="F82" s="80"/>
      <c r="G82" s="79"/>
      <c r="H82" s="80"/>
      <c r="I82" s="79"/>
      <c r="J82" s="80"/>
    </row>
    <row r="83" spans="2:11" ht="26.25" customHeight="1">
      <c r="B83" s="93" t="s">
        <v>34</v>
      </c>
      <c r="C83" s="93"/>
      <c r="D83" s="93"/>
      <c r="E83" s="93"/>
      <c r="F83" s="93"/>
      <c r="G83" s="93"/>
      <c r="H83" s="93"/>
      <c r="I83" s="93"/>
      <c r="J83" s="93"/>
    </row>
    <row r="84" spans="2:11" ht="15" customHeight="1" thickBot="1"/>
    <row r="85" spans="2:11" ht="15" customHeight="1" thickTop="1">
      <c r="B85" s="10"/>
      <c r="C85" s="99" t="s">
        <v>2</v>
      </c>
      <c r="D85" s="100"/>
      <c r="E85" s="100"/>
      <c r="F85" s="100"/>
      <c r="G85" s="100"/>
      <c r="H85" s="100"/>
      <c r="I85" s="100"/>
      <c r="J85" s="101"/>
    </row>
    <row r="86" spans="2:11" ht="37.5" customHeight="1">
      <c r="B86" s="11"/>
      <c r="C86" s="102" t="s">
        <v>51</v>
      </c>
      <c r="D86" s="103"/>
      <c r="E86" s="103" t="s">
        <v>52</v>
      </c>
      <c r="F86" s="103"/>
      <c r="G86" s="103" t="s">
        <v>53</v>
      </c>
      <c r="H86" s="103"/>
      <c r="I86" s="103" t="s">
        <v>16</v>
      </c>
      <c r="J86" s="104"/>
    </row>
    <row r="87" spans="2:11" ht="15" customHeight="1" thickBot="1">
      <c r="B87" s="12"/>
      <c r="C87" s="7" t="s">
        <v>6</v>
      </c>
      <c r="D87" s="8" t="s">
        <v>3</v>
      </c>
      <c r="E87" s="8" t="s">
        <v>6</v>
      </c>
      <c r="F87" s="8" t="s">
        <v>3</v>
      </c>
      <c r="G87" s="8" t="s">
        <v>6</v>
      </c>
      <c r="H87" s="8" t="s">
        <v>3</v>
      </c>
      <c r="I87" s="8" t="s">
        <v>6</v>
      </c>
      <c r="J87" s="9" t="s">
        <v>3</v>
      </c>
    </row>
    <row r="88" spans="2:11" ht="15" customHeight="1" thickTop="1">
      <c r="B88" s="81" t="s">
        <v>9</v>
      </c>
      <c r="C88" s="43">
        <v>2</v>
      </c>
      <c r="D88" s="44">
        <f t="shared" ref="D88:D92" si="10">C88/$G$12</f>
        <v>9.0909090909090912E-2</v>
      </c>
      <c r="E88" s="45">
        <v>2</v>
      </c>
      <c r="F88" s="44">
        <f t="shared" ref="F88:F92" si="11">E88/$G$13</f>
        <v>0.16666666666666666</v>
      </c>
      <c r="G88" s="45">
        <v>0</v>
      </c>
      <c r="H88" s="44">
        <f t="shared" ref="H88:H92" si="12">G88/$G$14</f>
        <v>0</v>
      </c>
      <c r="I88" s="52">
        <v>4</v>
      </c>
      <c r="J88" s="53">
        <f t="shared" ref="J88:J92" si="13">I88/$G$15</f>
        <v>0.10256410256410256</v>
      </c>
      <c r="K88" s="82"/>
    </row>
    <row r="89" spans="2:11" ht="27.75" customHeight="1">
      <c r="B89" s="83" t="s">
        <v>25</v>
      </c>
      <c r="C89" s="46">
        <v>4</v>
      </c>
      <c r="D89" s="47">
        <f t="shared" si="10"/>
        <v>0.18181818181818182</v>
      </c>
      <c r="E89" s="48">
        <v>2</v>
      </c>
      <c r="F89" s="47">
        <f t="shared" si="11"/>
        <v>0.16666666666666666</v>
      </c>
      <c r="G89" s="48">
        <v>1</v>
      </c>
      <c r="H89" s="47">
        <f t="shared" si="12"/>
        <v>0.2</v>
      </c>
      <c r="I89" s="54">
        <v>7</v>
      </c>
      <c r="J89" s="55">
        <f t="shared" si="13"/>
        <v>0.17948717948717949</v>
      </c>
      <c r="K89" s="82"/>
    </row>
    <row r="90" spans="2:11" ht="15" customHeight="1">
      <c r="B90" s="83" t="s">
        <v>35</v>
      </c>
      <c r="C90" s="46">
        <v>4</v>
      </c>
      <c r="D90" s="47">
        <f t="shared" si="10"/>
        <v>0.18181818181818182</v>
      </c>
      <c r="E90" s="48">
        <v>2</v>
      </c>
      <c r="F90" s="47">
        <f t="shared" si="11"/>
        <v>0.16666666666666666</v>
      </c>
      <c r="G90" s="48">
        <v>0</v>
      </c>
      <c r="H90" s="47">
        <f t="shared" si="12"/>
        <v>0</v>
      </c>
      <c r="I90" s="54">
        <v>6</v>
      </c>
      <c r="J90" s="55">
        <f t="shared" si="13"/>
        <v>0.15384615384615385</v>
      </c>
      <c r="K90" s="82"/>
    </row>
    <row r="91" spans="2:11" ht="15" customHeight="1">
      <c r="B91" s="83" t="s">
        <v>86</v>
      </c>
      <c r="C91" s="46">
        <v>11</v>
      </c>
      <c r="D91" s="47">
        <f t="shared" si="10"/>
        <v>0.5</v>
      </c>
      <c r="E91" s="48">
        <v>6</v>
      </c>
      <c r="F91" s="47">
        <f t="shared" si="11"/>
        <v>0.5</v>
      </c>
      <c r="G91" s="48">
        <v>3</v>
      </c>
      <c r="H91" s="47">
        <f t="shared" si="12"/>
        <v>0.6</v>
      </c>
      <c r="I91" s="54">
        <v>20</v>
      </c>
      <c r="J91" s="55">
        <f t="shared" si="13"/>
        <v>0.51282051282051277</v>
      </c>
      <c r="K91" s="82"/>
    </row>
    <row r="92" spans="2:11" ht="15" customHeight="1" thickBot="1">
      <c r="B92" s="84" t="s">
        <v>5</v>
      </c>
      <c r="C92" s="49">
        <v>1</v>
      </c>
      <c r="D92" s="50">
        <f t="shared" si="10"/>
        <v>4.5454545454545456E-2</v>
      </c>
      <c r="E92" s="51">
        <v>0</v>
      </c>
      <c r="F92" s="50">
        <f t="shared" si="11"/>
        <v>0</v>
      </c>
      <c r="G92" s="51">
        <v>1</v>
      </c>
      <c r="H92" s="50">
        <f t="shared" si="12"/>
        <v>0.2</v>
      </c>
      <c r="I92" s="56">
        <v>2</v>
      </c>
      <c r="J92" s="57">
        <f t="shared" si="13"/>
        <v>5.128205128205128E-2</v>
      </c>
      <c r="K92" s="82"/>
    </row>
    <row r="93" spans="2:11" ht="15" customHeight="1" thickTop="1">
      <c r="B93" s="85"/>
      <c r="C93" s="79"/>
      <c r="D93" s="80"/>
      <c r="E93" s="79"/>
      <c r="F93" s="80"/>
      <c r="G93" s="79"/>
      <c r="H93" s="80"/>
      <c r="I93" s="79"/>
      <c r="J93" s="80"/>
    </row>
    <row r="94" spans="2:11" ht="30.75" customHeight="1">
      <c r="B94" s="93" t="s">
        <v>36</v>
      </c>
      <c r="C94" s="93"/>
      <c r="D94" s="93"/>
      <c r="E94" s="93"/>
      <c r="F94" s="93"/>
      <c r="G94" s="93"/>
      <c r="H94" s="93"/>
      <c r="I94" s="93"/>
      <c r="J94" s="93"/>
    </row>
    <row r="95" spans="2:11" ht="15" customHeight="1" thickBot="1"/>
    <row r="96" spans="2:11" ht="15" customHeight="1" thickTop="1">
      <c r="B96" s="10"/>
      <c r="C96" s="99" t="s">
        <v>2</v>
      </c>
      <c r="D96" s="100"/>
      <c r="E96" s="100"/>
      <c r="F96" s="100"/>
      <c r="G96" s="100"/>
      <c r="H96" s="100"/>
      <c r="I96" s="100"/>
      <c r="J96" s="101"/>
    </row>
    <row r="97" spans="2:10" ht="38.25" customHeight="1">
      <c r="B97" s="11"/>
      <c r="C97" s="102" t="s">
        <v>51</v>
      </c>
      <c r="D97" s="103"/>
      <c r="E97" s="103" t="s">
        <v>52</v>
      </c>
      <c r="F97" s="103"/>
      <c r="G97" s="103" t="s">
        <v>53</v>
      </c>
      <c r="H97" s="103"/>
      <c r="I97" s="103" t="s">
        <v>16</v>
      </c>
      <c r="J97" s="104"/>
    </row>
    <row r="98" spans="2:10" ht="15" customHeight="1" thickBot="1">
      <c r="B98" s="12"/>
      <c r="C98" s="7" t="s">
        <v>6</v>
      </c>
      <c r="D98" s="8" t="s">
        <v>3</v>
      </c>
      <c r="E98" s="8" t="s">
        <v>6</v>
      </c>
      <c r="F98" s="8" t="s">
        <v>3</v>
      </c>
      <c r="G98" s="8" t="s">
        <v>6</v>
      </c>
      <c r="H98" s="8" t="s">
        <v>3</v>
      </c>
      <c r="I98" s="8" t="s">
        <v>6</v>
      </c>
      <c r="J98" s="9" t="s">
        <v>3</v>
      </c>
    </row>
    <row r="99" spans="2:10" ht="15" customHeight="1" thickTop="1">
      <c r="B99" s="81" t="s">
        <v>87</v>
      </c>
      <c r="C99" s="22">
        <v>12</v>
      </c>
      <c r="D99" s="44">
        <f>C99/$G$12</f>
        <v>0.54545454545454541</v>
      </c>
      <c r="E99" s="24">
        <v>9</v>
      </c>
      <c r="F99" s="44">
        <f t="shared" ref="F99:F106" si="14">E99/$G$13</f>
        <v>0.75</v>
      </c>
      <c r="G99" s="24">
        <v>4</v>
      </c>
      <c r="H99" s="44">
        <f t="shared" ref="H99:H106" si="15">G99/$G$14</f>
        <v>0.8</v>
      </c>
      <c r="I99" s="25">
        <v>25</v>
      </c>
      <c r="J99" s="53">
        <f t="shared" ref="J99:J106" si="16">I99/$G$15</f>
        <v>0.64102564102564108</v>
      </c>
    </row>
    <row r="100" spans="2:10" ht="15" customHeight="1">
      <c r="B100" s="83" t="s">
        <v>37</v>
      </c>
      <c r="C100" s="27">
        <v>4</v>
      </c>
      <c r="D100" s="28">
        <f t="shared" ref="D100:D106" si="17">C100/$G$12</f>
        <v>0.18181818181818182</v>
      </c>
      <c r="E100" s="29">
        <v>1</v>
      </c>
      <c r="F100" s="28">
        <f t="shared" si="14"/>
        <v>8.3333333333333329E-2</v>
      </c>
      <c r="G100" s="29">
        <v>1</v>
      </c>
      <c r="H100" s="28">
        <f t="shared" si="15"/>
        <v>0.2</v>
      </c>
      <c r="I100" s="30">
        <v>6</v>
      </c>
      <c r="J100" s="31">
        <f t="shared" si="16"/>
        <v>0.15384615384615385</v>
      </c>
    </row>
    <row r="101" spans="2:10" ht="15" customHeight="1">
      <c r="B101" s="83" t="s">
        <v>88</v>
      </c>
      <c r="C101" s="27">
        <v>1</v>
      </c>
      <c r="D101" s="28">
        <f t="shared" si="17"/>
        <v>4.5454545454545456E-2</v>
      </c>
      <c r="E101" s="29">
        <v>0</v>
      </c>
      <c r="F101" s="28">
        <f t="shared" si="14"/>
        <v>0</v>
      </c>
      <c r="G101" s="29">
        <v>0</v>
      </c>
      <c r="H101" s="28">
        <f t="shared" si="15"/>
        <v>0</v>
      </c>
      <c r="I101" s="30">
        <v>1</v>
      </c>
      <c r="J101" s="31">
        <f t="shared" si="16"/>
        <v>2.564102564102564E-2</v>
      </c>
    </row>
    <row r="102" spans="2:10" ht="27.75" customHeight="1">
      <c r="B102" s="83" t="s">
        <v>89</v>
      </c>
      <c r="C102" s="27">
        <v>0</v>
      </c>
      <c r="D102" s="28">
        <f t="shared" si="17"/>
        <v>0</v>
      </c>
      <c r="E102" s="29">
        <v>2</v>
      </c>
      <c r="F102" s="28">
        <f t="shared" si="14"/>
        <v>0.16666666666666666</v>
      </c>
      <c r="G102" s="29">
        <v>0</v>
      </c>
      <c r="H102" s="28">
        <f t="shared" si="15"/>
        <v>0</v>
      </c>
      <c r="I102" s="30">
        <v>2</v>
      </c>
      <c r="J102" s="31">
        <f t="shared" si="16"/>
        <v>5.128205128205128E-2</v>
      </c>
    </row>
    <row r="103" spans="2:10" ht="15" customHeight="1">
      <c r="B103" s="83" t="s">
        <v>90</v>
      </c>
      <c r="C103" s="27">
        <v>0</v>
      </c>
      <c r="D103" s="28">
        <f t="shared" si="17"/>
        <v>0</v>
      </c>
      <c r="E103" s="29">
        <v>0</v>
      </c>
      <c r="F103" s="28">
        <f t="shared" si="14"/>
        <v>0</v>
      </c>
      <c r="G103" s="29">
        <v>0</v>
      </c>
      <c r="H103" s="28">
        <f t="shared" si="15"/>
        <v>0</v>
      </c>
      <c r="I103" s="30">
        <v>0</v>
      </c>
      <c r="J103" s="31">
        <f t="shared" si="16"/>
        <v>0</v>
      </c>
    </row>
    <row r="104" spans="2:10" ht="15" customHeight="1">
      <c r="B104" s="83" t="s">
        <v>91</v>
      </c>
      <c r="C104" s="27">
        <v>7</v>
      </c>
      <c r="D104" s="28">
        <f t="shared" si="17"/>
        <v>0.31818181818181818</v>
      </c>
      <c r="E104" s="29">
        <v>5</v>
      </c>
      <c r="F104" s="28">
        <f t="shared" si="14"/>
        <v>0.41666666666666669</v>
      </c>
      <c r="G104" s="29">
        <v>1</v>
      </c>
      <c r="H104" s="28">
        <f t="shared" si="15"/>
        <v>0.2</v>
      </c>
      <c r="I104" s="30">
        <v>13</v>
      </c>
      <c r="J104" s="31">
        <f t="shared" si="16"/>
        <v>0.33333333333333331</v>
      </c>
    </row>
    <row r="105" spans="2:10" ht="15" customHeight="1">
      <c r="B105" s="83" t="s">
        <v>13</v>
      </c>
      <c r="C105" s="27">
        <v>1</v>
      </c>
      <c r="D105" s="28">
        <f t="shared" si="17"/>
        <v>4.5454545454545456E-2</v>
      </c>
      <c r="E105" s="29">
        <v>0</v>
      </c>
      <c r="F105" s="28">
        <f t="shared" si="14"/>
        <v>0</v>
      </c>
      <c r="G105" s="29">
        <v>0</v>
      </c>
      <c r="H105" s="28">
        <f t="shared" si="15"/>
        <v>0</v>
      </c>
      <c r="I105" s="30">
        <v>1</v>
      </c>
      <c r="J105" s="31">
        <f t="shared" si="16"/>
        <v>2.564102564102564E-2</v>
      </c>
    </row>
    <row r="106" spans="2:10" ht="15" customHeight="1" thickBot="1">
      <c r="B106" s="84" t="s">
        <v>5</v>
      </c>
      <c r="C106" s="32">
        <v>0</v>
      </c>
      <c r="D106" s="33">
        <f t="shared" si="17"/>
        <v>0</v>
      </c>
      <c r="E106" s="34">
        <v>0</v>
      </c>
      <c r="F106" s="33">
        <f t="shared" si="14"/>
        <v>0</v>
      </c>
      <c r="G106" s="34">
        <v>0</v>
      </c>
      <c r="H106" s="33">
        <f t="shared" si="15"/>
        <v>0</v>
      </c>
      <c r="I106" s="35">
        <v>0</v>
      </c>
      <c r="J106" s="36">
        <f t="shared" si="16"/>
        <v>0</v>
      </c>
    </row>
    <row r="107" spans="2:10" ht="15" customHeight="1" thickTop="1">
      <c r="B107" s="85"/>
      <c r="C107" s="79"/>
      <c r="D107" s="80"/>
      <c r="E107" s="79"/>
      <c r="F107" s="80"/>
      <c r="G107" s="79"/>
      <c r="H107" s="80"/>
      <c r="I107" s="79"/>
      <c r="J107" s="80"/>
    </row>
    <row r="108" spans="2:10" ht="15" customHeight="1">
      <c r="B108" s="93" t="s">
        <v>14</v>
      </c>
      <c r="C108" s="93"/>
      <c r="D108" s="93"/>
      <c r="E108" s="93"/>
      <c r="F108" s="93"/>
      <c r="G108" s="93"/>
      <c r="H108" s="93"/>
      <c r="I108" s="93"/>
      <c r="J108" s="93"/>
    </row>
    <row r="109" spans="2:10" ht="15" customHeight="1">
      <c r="B109" s="86"/>
      <c r="C109" s="86"/>
      <c r="D109" s="86"/>
      <c r="E109" s="86"/>
      <c r="F109" s="86"/>
      <c r="G109" s="86"/>
      <c r="H109" s="86"/>
      <c r="I109" s="86"/>
      <c r="J109" s="86"/>
    </row>
    <row r="110" spans="2:10" ht="15" customHeight="1">
      <c r="B110" s="94" t="s">
        <v>38</v>
      </c>
      <c r="C110" s="94"/>
      <c r="D110" s="94"/>
      <c r="E110" s="94"/>
      <c r="F110" s="94"/>
      <c r="G110" s="94"/>
      <c r="H110" s="94"/>
      <c r="I110" s="94"/>
      <c r="J110" s="94"/>
    </row>
    <row r="111" spans="2:10" ht="15" customHeight="1" thickBot="1"/>
    <row r="112" spans="2:10" ht="15" customHeight="1" thickTop="1">
      <c r="B112" s="13"/>
      <c r="C112" s="99" t="s">
        <v>2</v>
      </c>
      <c r="D112" s="100"/>
      <c r="E112" s="100"/>
      <c r="F112" s="100"/>
      <c r="G112" s="100"/>
      <c r="H112" s="100"/>
      <c r="I112" s="100"/>
      <c r="J112" s="101"/>
    </row>
    <row r="113" spans="2:10" ht="36.75" customHeight="1">
      <c r="B113" s="14"/>
      <c r="C113" s="102" t="s">
        <v>51</v>
      </c>
      <c r="D113" s="103"/>
      <c r="E113" s="103" t="s">
        <v>52</v>
      </c>
      <c r="F113" s="103"/>
      <c r="G113" s="103" t="s">
        <v>53</v>
      </c>
      <c r="H113" s="103"/>
      <c r="I113" s="103" t="s">
        <v>16</v>
      </c>
      <c r="J113" s="104"/>
    </row>
    <row r="114" spans="2:10" ht="15" customHeight="1" thickBot="1">
      <c r="B114" s="15"/>
      <c r="C114" s="7" t="s">
        <v>6</v>
      </c>
      <c r="D114" s="8" t="s">
        <v>3</v>
      </c>
      <c r="E114" s="8" t="s">
        <v>6</v>
      </c>
      <c r="F114" s="8" t="s">
        <v>3</v>
      </c>
      <c r="G114" s="8" t="s">
        <v>6</v>
      </c>
      <c r="H114" s="8" t="s">
        <v>3</v>
      </c>
      <c r="I114" s="8" t="s">
        <v>6</v>
      </c>
      <c r="J114" s="9" t="s">
        <v>3</v>
      </c>
    </row>
    <row r="115" spans="2:10" ht="15" customHeight="1" thickTop="1">
      <c r="B115" s="73" t="s">
        <v>39</v>
      </c>
      <c r="C115" s="22">
        <v>6</v>
      </c>
      <c r="D115" s="23">
        <v>0.27300000000000002</v>
      </c>
      <c r="E115" s="24">
        <v>3</v>
      </c>
      <c r="F115" s="23">
        <v>0.25</v>
      </c>
      <c r="G115" s="24">
        <v>2</v>
      </c>
      <c r="H115" s="23">
        <v>0.4</v>
      </c>
      <c r="I115" s="25">
        <v>11</v>
      </c>
      <c r="J115" s="26">
        <v>0.28199999999999997</v>
      </c>
    </row>
    <row r="116" spans="2:10" ht="15" customHeight="1" thickBot="1">
      <c r="B116" s="75" t="s">
        <v>40</v>
      </c>
      <c r="C116" s="32">
        <v>16</v>
      </c>
      <c r="D116" s="33">
        <v>0.72699999999999998</v>
      </c>
      <c r="E116" s="34">
        <v>9</v>
      </c>
      <c r="F116" s="33">
        <v>0.75</v>
      </c>
      <c r="G116" s="34">
        <v>3</v>
      </c>
      <c r="H116" s="33">
        <v>0.6</v>
      </c>
      <c r="I116" s="35">
        <v>28</v>
      </c>
      <c r="J116" s="36">
        <v>0.71799999999999997</v>
      </c>
    </row>
    <row r="117" spans="2:10" ht="15" customHeight="1" thickTop="1" thickBot="1"/>
    <row r="118" spans="2:10" ht="15" customHeight="1" thickTop="1">
      <c r="B118" s="10"/>
      <c r="C118" s="99" t="s">
        <v>2</v>
      </c>
      <c r="D118" s="100"/>
      <c r="E118" s="100"/>
      <c r="F118" s="100"/>
      <c r="G118" s="100"/>
      <c r="H118" s="100"/>
      <c r="I118" s="100"/>
      <c r="J118" s="101"/>
    </row>
    <row r="119" spans="2:10" ht="42" customHeight="1">
      <c r="B119" s="11" t="s">
        <v>130</v>
      </c>
      <c r="C119" s="102" t="s">
        <v>51</v>
      </c>
      <c r="D119" s="103"/>
      <c r="E119" s="103" t="s">
        <v>52</v>
      </c>
      <c r="F119" s="103"/>
      <c r="G119" s="103" t="s">
        <v>53</v>
      </c>
      <c r="H119" s="103"/>
      <c r="I119" s="103" t="s">
        <v>16</v>
      </c>
      <c r="J119" s="104"/>
    </row>
    <row r="120" spans="2:10" ht="15" customHeight="1" thickBot="1">
      <c r="B120" s="12"/>
      <c r="C120" s="7" t="s">
        <v>6</v>
      </c>
      <c r="D120" s="8" t="s">
        <v>3</v>
      </c>
      <c r="E120" s="8" t="s">
        <v>6</v>
      </c>
      <c r="F120" s="8" t="s">
        <v>3</v>
      </c>
      <c r="G120" s="8" t="s">
        <v>6</v>
      </c>
      <c r="H120" s="8" t="s">
        <v>3</v>
      </c>
      <c r="I120" s="8" t="s">
        <v>6</v>
      </c>
      <c r="J120" s="9" t="s">
        <v>3</v>
      </c>
    </row>
    <row r="121" spans="2:10" ht="24.75" thickTop="1">
      <c r="B121" s="81" t="s">
        <v>41</v>
      </c>
      <c r="C121" s="22">
        <v>3</v>
      </c>
      <c r="D121" s="23">
        <f>C121/C$115</f>
        <v>0.5</v>
      </c>
      <c r="E121" s="24">
        <v>2</v>
      </c>
      <c r="F121" s="23">
        <f>E121/E$115</f>
        <v>0.66666666666666663</v>
      </c>
      <c r="G121" s="24">
        <v>1</v>
      </c>
      <c r="H121" s="23">
        <f>G121/G$115</f>
        <v>0.5</v>
      </c>
      <c r="I121" s="25">
        <v>6</v>
      </c>
      <c r="J121" s="26">
        <f>I121/I$115</f>
        <v>0.54545454545454541</v>
      </c>
    </row>
    <row r="122" spans="2:10" ht="24">
      <c r="B122" s="83" t="s">
        <v>42</v>
      </c>
      <c r="C122" s="27">
        <v>1</v>
      </c>
      <c r="D122" s="28">
        <f t="shared" ref="D122:F129" si="18">C122/C$115</f>
        <v>0.16666666666666666</v>
      </c>
      <c r="E122" s="29">
        <v>0</v>
      </c>
      <c r="F122" s="28">
        <f t="shared" si="18"/>
        <v>0</v>
      </c>
      <c r="G122" s="29">
        <v>0</v>
      </c>
      <c r="H122" s="28">
        <f t="shared" ref="H122" si="19">G122/G$115</f>
        <v>0</v>
      </c>
      <c r="I122" s="30">
        <v>1</v>
      </c>
      <c r="J122" s="31">
        <f t="shared" ref="J122" si="20">I122/I$115</f>
        <v>9.0909090909090912E-2</v>
      </c>
    </row>
    <row r="123" spans="2:10" ht="24">
      <c r="B123" s="83" t="s">
        <v>43</v>
      </c>
      <c r="C123" s="27">
        <v>0</v>
      </c>
      <c r="D123" s="28">
        <f t="shared" si="18"/>
        <v>0</v>
      </c>
      <c r="E123" s="29">
        <v>0</v>
      </c>
      <c r="F123" s="28">
        <f t="shared" si="18"/>
        <v>0</v>
      </c>
      <c r="G123" s="29">
        <v>0</v>
      </c>
      <c r="H123" s="28">
        <f t="shared" ref="H123" si="21">G123/G$115</f>
        <v>0</v>
      </c>
      <c r="I123" s="30">
        <v>0</v>
      </c>
      <c r="J123" s="31">
        <f t="shared" ref="J123" si="22">I123/I$115</f>
        <v>0</v>
      </c>
    </row>
    <row r="124" spans="2:10" ht="24">
      <c r="B124" s="83" t="s">
        <v>44</v>
      </c>
      <c r="C124" s="27">
        <v>0</v>
      </c>
      <c r="D124" s="28">
        <f t="shared" si="18"/>
        <v>0</v>
      </c>
      <c r="E124" s="29">
        <v>0</v>
      </c>
      <c r="F124" s="28">
        <f t="shared" si="18"/>
        <v>0</v>
      </c>
      <c r="G124" s="29">
        <v>0</v>
      </c>
      <c r="H124" s="28">
        <f t="shared" ref="H124" si="23">G124/G$115</f>
        <v>0</v>
      </c>
      <c r="I124" s="30">
        <v>0</v>
      </c>
      <c r="J124" s="31">
        <f t="shared" ref="J124" si="24">I124/I$115</f>
        <v>0</v>
      </c>
    </row>
    <row r="125" spans="2:10" ht="24">
      <c r="B125" s="83" t="s">
        <v>45</v>
      </c>
      <c r="C125" s="27">
        <v>1</v>
      </c>
      <c r="D125" s="28">
        <f t="shared" si="18"/>
        <v>0.16666666666666666</v>
      </c>
      <c r="E125" s="29">
        <v>0</v>
      </c>
      <c r="F125" s="28">
        <f t="shared" si="18"/>
        <v>0</v>
      </c>
      <c r="G125" s="29">
        <v>0</v>
      </c>
      <c r="H125" s="28">
        <f t="shared" ref="H125" si="25">G125/G$115</f>
        <v>0</v>
      </c>
      <c r="I125" s="30">
        <v>1</v>
      </c>
      <c r="J125" s="31">
        <f t="shared" ref="J125" si="26">I125/I$115</f>
        <v>9.0909090909090912E-2</v>
      </c>
    </row>
    <row r="126" spans="2:10" ht="24">
      <c r="B126" s="83" t="s">
        <v>92</v>
      </c>
      <c r="C126" s="27">
        <v>0</v>
      </c>
      <c r="D126" s="28">
        <f t="shared" si="18"/>
        <v>0</v>
      </c>
      <c r="E126" s="29">
        <v>0</v>
      </c>
      <c r="F126" s="28">
        <f t="shared" si="18"/>
        <v>0</v>
      </c>
      <c r="G126" s="29">
        <v>0</v>
      </c>
      <c r="H126" s="28">
        <f t="shared" ref="H126" si="27">G126/G$115</f>
        <v>0</v>
      </c>
      <c r="I126" s="30">
        <v>0</v>
      </c>
      <c r="J126" s="31">
        <f t="shared" ref="J126" si="28">I126/I$115</f>
        <v>0</v>
      </c>
    </row>
    <row r="127" spans="2:10">
      <c r="B127" s="83" t="s">
        <v>15</v>
      </c>
      <c r="C127" s="27">
        <v>0</v>
      </c>
      <c r="D127" s="28">
        <f t="shared" si="18"/>
        <v>0</v>
      </c>
      <c r="E127" s="29">
        <v>0</v>
      </c>
      <c r="F127" s="28">
        <f t="shared" si="18"/>
        <v>0</v>
      </c>
      <c r="G127" s="29">
        <v>0</v>
      </c>
      <c r="H127" s="28">
        <f t="shared" ref="H127" si="29">G127/G$115</f>
        <v>0</v>
      </c>
      <c r="I127" s="30">
        <v>0</v>
      </c>
      <c r="J127" s="31">
        <f t="shared" ref="J127" si="30">I127/I$115</f>
        <v>0</v>
      </c>
    </row>
    <row r="128" spans="2:10" ht="24">
      <c r="B128" s="83" t="s">
        <v>46</v>
      </c>
      <c r="C128" s="27">
        <v>4</v>
      </c>
      <c r="D128" s="28">
        <f t="shared" si="18"/>
        <v>0.66666666666666663</v>
      </c>
      <c r="E128" s="29">
        <v>1</v>
      </c>
      <c r="F128" s="28">
        <f t="shared" si="18"/>
        <v>0.33333333333333331</v>
      </c>
      <c r="G128" s="29">
        <v>1</v>
      </c>
      <c r="H128" s="28">
        <f t="shared" ref="H128" si="31">G128/G$115</f>
        <v>0.5</v>
      </c>
      <c r="I128" s="30">
        <v>6</v>
      </c>
      <c r="J128" s="31">
        <f t="shared" ref="J128" si="32">I128/I$115</f>
        <v>0.54545454545454541</v>
      </c>
    </row>
    <row r="129" spans="2:10" ht="15.75" thickBot="1">
      <c r="B129" s="84" t="s">
        <v>5</v>
      </c>
      <c r="C129" s="32">
        <v>2</v>
      </c>
      <c r="D129" s="33">
        <f t="shared" si="18"/>
        <v>0.33333333333333331</v>
      </c>
      <c r="E129" s="34">
        <v>0</v>
      </c>
      <c r="F129" s="33">
        <f t="shared" si="18"/>
        <v>0</v>
      </c>
      <c r="G129" s="34">
        <v>0</v>
      </c>
      <c r="H129" s="33">
        <f t="shared" ref="H129" si="33">G129/G$115</f>
        <v>0</v>
      </c>
      <c r="I129" s="35">
        <v>2</v>
      </c>
      <c r="J129" s="36">
        <f t="shared" ref="J129" si="34">I129/I$115</f>
        <v>0.18181818181818182</v>
      </c>
    </row>
    <row r="130" spans="2:10" ht="15" customHeight="1" thickTop="1">
      <c r="B130" s="85"/>
      <c r="C130" s="79"/>
      <c r="D130" s="80"/>
      <c r="E130" s="79"/>
      <c r="F130" s="80"/>
      <c r="G130" s="79"/>
      <c r="H130" s="80"/>
      <c r="I130" s="79"/>
      <c r="J130" s="80"/>
    </row>
    <row r="131" spans="2:10" ht="30.75" customHeight="1">
      <c r="B131" s="94" t="s">
        <v>47</v>
      </c>
      <c r="C131" s="94"/>
      <c r="D131" s="94"/>
      <c r="E131" s="94"/>
      <c r="F131" s="94"/>
      <c r="G131" s="94"/>
      <c r="H131" s="94"/>
      <c r="I131" s="94"/>
      <c r="J131" s="94"/>
    </row>
    <row r="132" spans="2:10" ht="15" customHeight="1" thickBot="1"/>
    <row r="133" spans="2:10" ht="15" customHeight="1" thickTop="1">
      <c r="B133" s="10"/>
      <c r="C133" s="99" t="s">
        <v>2</v>
      </c>
      <c r="D133" s="100"/>
      <c r="E133" s="100"/>
      <c r="F133" s="100"/>
      <c r="G133" s="100"/>
      <c r="H133" s="100"/>
      <c r="I133" s="100"/>
      <c r="J133" s="101"/>
    </row>
    <row r="134" spans="2:10" ht="39" customHeight="1">
      <c r="B134" s="11"/>
      <c r="C134" s="102" t="s">
        <v>51</v>
      </c>
      <c r="D134" s="103"/>
      <c r="E134" s="103" t="s">
        <v>52</v>
      </c>
      <c r="F134" s="103"/>
      <c r="G134" s="103" t="s">
        <v>53</v>
      </c>
      <c r="H134" s="103"/>
      <c r="I134" s="103" t="s">
        <v>16</v>
      </c>
      <c r="J134" s="104"/>
    </row>
    <row r="135" spans="2:10" ht="15" customHeight="1" thickBot="1">
      <c r="B135" s="12"/>
      <c r="C135" s="7" t="s">
        <v>6</v>
      </c>
      <c r="D135" s="8" t="s">
        <v>3</v>
      </c>
      <c r="E135" s="8" t="s">
        <v>6</v>
      </c>
      <c r="F135" s="8" t="s">
        <v>3</v>
      </c>
      <c r="G135" s="8" t="s">
        <v>6</v>
      </c>
      <c r="H135" s="8" t="s">
        <v>3</v>
      </c>
      <c r="I135" s="8" t="s">
        <v>6</v>
      </c>
      <c r="J135" s="9" t="s">
        <v>3</v>
      </c>
    </row>
    <row r="136" spans="2:10" ht="15" customHeight="1" thickTop="1">
      <c r="B136" s="81" t="s">
        <v>17</v>
      </c>
      <c r="C136" s="22">
        <v>17</v>
      </c>
      <c r="D136" s="44">
        <f t="shared" ref="D136:D144" si="35">C136/$G$12</f>
        <v>0.77272727272727271</v>
      </c>
      <c r="E136" s="24">
        <v>12</v>
      </c>
      <c r="F136" s="44">
        <f t="shared" ref="F136:F144" si="36">E136/$G$13</f>
        <v>1</v>
      </c>
      <c r="G136" s="24">
        <v>5</v>
      </c>
      <c r="H136" s="23">
        <f t="shared" ref="H136:H144" si="37">G136/$G$14</f>
        <v>1</v>
      </c>
      <c r="I136" s="25">
        <v>34</v>
      </c>
      <c r="J136" s="53">
        <f t="shared" ref="J136:J144" si="38">I136/$G$15</f>
        <v>0.87179487179487181</v>
      </c>
    </row>
    <row r="137" spans="2:10" ht="15" customHeight="1">
      <c r="B137" s="83" t="s">
        <v>18</v>
      </c>
      <c r="C137" s="27">
        <v>9</v>
      </c>
      <c r="D137" s="28">
        <f t="shared" si="35"/>
        <v>0.40909090909090912</v>
      </c>
      <c r="E137" s="29">
        <v>4</v>
      </c>
      <c r="F137" s="28">
        <f t="shared" si="36"/>
        <v>0.33333333333333331</v>
      </c>
      <c r="G137" s="29">
        <v>0</v>
      </c>
      <c r="H137" s="28">
        <f t="shared" si="37"/>
        <v>0</v>
      </c>
      <c r="I137" s="30">
        <v>13</v>
      </c>
      <c r="J137" s="31">
        <f t="shared" si="38"/>
        <v>0.33333333333333331</v>
      </c>
    </row>
    <row r="138" spans="2:10" ht="15" customHeight="1">
      <c r="B138" s="83" t="s">
        <v>26</v>
      </c>
      <c r="C138" s="27">
        <v>2</v>
      </c>
      <c r="D138" s="28">
        <f t="shared" si="35"/>
        <v>9.0909090909090912E-2</v>
      </c>
      <c r="E138" s="29">
        <v>2</v>
      </c>
      <c r="F138" s="28">
        <f t="shared" si="36"/>
        <v>0.16666666666666666</v>
      </c>
      <c r="G138" s="29">
        <v>1</v>
      </c>
      <c r="H138" s="28">
        <f t="shared" si="37"/>
        <v>0.2</v>
      </c>
      <c r="I138" s="30">
        <v>5</v>
      </c>
      <c r="J138" s="31">
        <f t="shared" si="38"/>
        <v>0.12820512820512819</v>
      </c>
    </row>
    <row r="139" spans="2:10" ht="15" customHeight="1">
      <c r="B139" s="83" t="s">
        <v>93</v>
      </c>
      <c r="C139" s="27">
        <v>0</v>
      </c>
      <c r="D139" s="28">
        <f t="shared" si="35"/>
        <v>0</v>
      </c>
      <c r="E139" s="29">
        <v>1</v>
      </c>
      <c r="F139" s="28">
        <f t="shared" si="36"/>
        <v>8.3333333333333329E-2</v>
      </c>
      <c r="G139" s="29">
        <v>0</v>
      </c>
      <c r="H139" s="28">
        <f t="shared" si="37"/>
        <v>0</v>
      </c>
      <c r="I139" s="30">
        <v>1</v>
      </c>
      <c r="J139" s="31">
        <f t="shared" si="38"/>
        <v>2.564102564102564E-2</v>
      </c>
    </row>
    <row r="140" spans="2:10" ht="15" customHeight="1">
      <c r="B140" s="83" t="s">
        <v>19</v>
      </c>
      <c r="C140" s="27">
        <v>6</v>
      </c>
      <c r="D140" s="28">
        <f t="shared" si="35"/>
        <v>0.27272727272727271</v>
      </c>
      <c r="E140" s="29">
        <v>6</v>
      </c>
      <c r="F140" s="28">
        <f t="shared" si="36"/>
        <v>0.5</v>
      </c>
      <c r="G140" s="29">
        <v>1</v>
      </c>
      <c r="H140" s="28">
        <f t="shared" si="37"/>
        <v>0.2</v>
      </c>
      <c r="I140" s="30">
        <v>13</v>
      </c>
      <c r="J140" s="31">
        <f t="shared" si="38"/>
        <v>0.33333333333333331</v>
      </c>
    </row>
    <row r="141" spans="2:10" ht="15" customHeight="1">
      <c r="B141" s="83" t="s">
        <v>20</v>
      </c>
      <c r="C141" s="27">
        <v>5</v>
      </c>
      <c r="D141" s="28">
        <f t="shared" si="35"/>
        <v>0.22727272727272727</v>
      </c>
      <c r="E141" s="29">
        <v>2</v>
      </c>
      <c r="F141" s="28">
        <f t="shared" si="36"/>
        <v>0.16666666666666666</v>
      </c>
      <c r="G141" s="29">
        <v>0</v>
      </c>
      <c r="H141" s="28">
        <f t="shared" si="37"/>
        <v>0</v>
      </c>
      <c r="I141" s="30">
        <v>7</v>
      </c>
      <c r="J141" s="31">
        <f t="shared" si="38"/>
        <v>0.17948717948717949</v>
      </c>
    </row>
    <row r="142" spans="2:10" ht="15" customHeight="1">
      <c r="B142" s="83" t="s">
        <v>21</v>
      </c>
      <c r="C142" s="27">
        <v>4</v>
      </c>
      <c r="D142" s="28">
        <f t="shared" si="35"/>
        <v>0.18181818181818182</v>
      </c>
      <c r="E142" s="29">
        <v>1</v>
      </c>
      <c r="F142" s="28">
        <f t="shared" si="36"/>
        <v>8.3333333333333329E-2</v>
      </c>
      <c r="G142" s="29">
        <v>0</v>
      </c>
      <c r="H142" s="28">
        <f t="shared" si="37"/>
        <v>0</v>
      </c>
      <c r="I142" s="30">
        <v>5</v>
      </c>
      <c r="J142" s="31">
        <f t="shared" si="38"/>
        <v>0.12820512820512819</v>
      </c>
    </row>
    <row r="143" spans="2:10" ht="15" customHeight="1">
      <c r="B143" s="83" t="s">
        <v>22</v>
      </c>
      <c r="C143" s="27">
        <v>3</v>
      </c>
      <c r="D143" s="28">
        <f t="shared" si="35"/>
        <v>0.13636363636363635</v>
      </c>
      <c r="E143" s="29">
        <v>2</v>
      </c>
      <c r="F143" s="28">
        <f t="shared" si="36"/>
        <v>0.16666666666666666</v>
      </c>
      <c r="G143" s="29">
        <v>0</v>
      </c>
      <c r="H143" s="28">
        <f t="shared" si="37"/>
        <v>0</v>
      </c>
      <c r="I143" s="30">
        <v>5</v>
      </c>
      <c r="J143" s="31">
        <f t="shared" si="38"/>
        <v>0.12820512820512819</v>
      </c>
    </row>
    <row r="144" spans="2:10" ht="15" customHeight="1" thickBot="1">
      <c r="B144" s="84" t="s">
        <v>5</v>
      </c>
      <c r="C144" s="32">
        <v>0</v>
      </c>
      <c r="D144" s="33">
        <f t="shared" si="35"/>
        <v>0</v>
      </c>
      <c r="E144" s="34">
        <v>1</v>
      </c>
      <c r="F144" s="33">
        <f t="shared" si="36"/>
        <v>8.3333333333333329E-2</v>
      </c>
      <c r="G144" s="34">
        <v>0</v>
      </c>
      <c r="H144" s="33">
        <f t="shared" si="37"/>
        <v>0</v>
      </c>
      <c r="I144" s="35">
        <v>1</v>
      </c>
      <c r="J144" s="36">
        <f t="shared" si="38"/>
        <v>2.564102564102564E-2</v>
      </c>
    </row>
    <row r="145" spans="2:13" ht="15" customHeight="1" thickTop="1">
      <c r="B145" s="85"/>
      <c r="C145" s="79"/>
      <c r="D145" s="80"/>
      <c r="E145" s="79"/>
      <c r="F145" s="80"/>
      <c r="G145" s="79"/>
      <c r="H145" s="80"/>
      <c r="I145" s="79"/>
      <c r="J145" s="80"/>
    </row>
    <row r="146" spans="2:13" ht="36.75" customHeight="1">
      <c r="B146" s="95" t="s">
        <v>67</v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</row>
    <row r="147" spans="2:13" ht="15" customHeight="1" thickBot="1"/>
    <row r="148" spans="2:13" ht="15" customHeight="1" thickTop="1">
      <c r="B148" s="10"/>
      <c r="C148" s="99" t="s">
        <v>2</v>
      </c>
      <c r="D148" s="100"/>
      <c r="E148" s="100"/>
      <c r="F148" s="100"/>
      <c r="G148" s="100"/>
      <c r="H148" s="100"/>
      <c r="I148" s="100"/>
      <c r="J148" s="101"/>
    </row>
    <row r="149" spans="2:13" ht="39" customHeight="1">
      <c r="B149" s="11"/>
      <c r="C149" s="102" t="s">
        <v>51</v>
      </c>
      <c r="D149" s="103"/>
      <c r="E149" s="103" t="s">
        <v>52</v>
      </c>
      <c r="F149" s="103"/>
      <c r="G149" s="103" t="s">
        <v>53</v>
      </c>
      <c r="H149" s="103"/>
      <c r="I149" s="103" t="s">
        <v>16</v>
      </c>
      <c r="J149" s="104"/>
    </row>
    <row r="150" spans="2:13" ht="15" customHeight="1" thickBot="1">
      <c r="B150" s="12"/>
      <c r="C150" s="7" t="s">
        <v>6</v>
      </c>
      <c r="D150" s="8" t="s">
        <v>3</v>
      </c>
      <c r="E150" s="8" t="s">
        <v>6</v>
      </c>
      <c r="F150" s="8" t="s">
        <v>3</v>
      </c>
      <c r="G150" s="8" t="s">
        <v>6</v>
      </c>
      <c r="H150" s="8" t="s">
        <v>3</v>
      </c>
      <c r="I150" s="8" t="s">
        <v>6</v>
      </c>
      <c r="J150" s="9" t="s">
        <v>3</v>
      </c>
    </row>
    <row r="151" spans="2:13" ht="24.75" thickTop="1">
      <c r="B151" s="81" t="s">
        <v>68</v>
      </c>
      <c r="C151" s="22">
        <v>1</v>
      </c>
      <c r="D151" s="44">
        <f t="shared" ref="D151:D156" si="39">C151/$G$12</f>
        <v>4.5454545454545456E-2</v>
      </c>
      <c r="E151" s="24">
        <v>1</v>
      </c>
      <c r="F151" s="44">
        <f t="shared" ref="F151:F156" si="40">E151/$G$13</f>
        <v>8.3333333333333329E-2</v>
      </c>
      <c r="G151" s="24">
        <v>0</v>
      </c>
      <c r="H151" s="23">
        <f t="shared" ref="H151:H156" si="41">G151/$G$14</f>
        <v>0</v>
      </c>
      <c r="I151" s="25">
        <v>2</v>
      </c>
      <c r="J151" s="53">
        <f t="shared" ref="J151:J156" si="42">I151/$G$15</f>
        <v>5.128205128205128E-2</v>
      </c>
    </row>
    <row r="152" spans="2:13">
      <c r="B152" s="83" t="s">
        <v>69</v>
      </c>
      <c r="C152" s="27">
        <v>0</v>
      </c>
      <c r="D152" s="28">
        <f t="shared" si="39"/>
        <v>0</v>
      </c>
      <c r="E152" s="29">
        <v>1</v>
      </c>
      <c r="F152" s="28">
        <f t="shared" si="40"/>
        <v>8.3333333333333329E-2</v>
      </c>
      <c r="G152" s="29">
        <v>0</v>
      </c>
      <c r="H152" s="28">
        <f t="shared" si="41"/>
        <v>0</v>
      </c>
      <c r="I152" s="30">
        <v>1</v>
      </c>
      <c r="J152" s="31">
        <f t="shared" si="42"/>
        <v>2.564102564102564E-2</v>
      </c>
    </row>
    <row r="153" spans="2:13">
      <c r="B153" s="83" t="s">
        <v>70</v>
      </c>
      <c r="C153" s="27">
        <v>4</v>
      </c>
      <c r="D153" s="28">
        <f t="shared" si="39"/>
        <v>0.18181818181818182</v>
      </c>
      <c r="E153" s="29">
        <v>2</v>
      </c>
      <c r="F153" s="28">
        <f t="shared" si="40"/>
        <v>0.16666666666666666</v>
      </c>
      <c r="G153" s="29">
        <v>4</v>
      </c>
      <c r="H153" s="28">
        <f t="shared" si="41"/>
        <v>0.8</v>
      </c>
      <c r="I153" s="30">
        <v>10</v>
      </c>
      <c r="J153" s="31">
        <f t="shared" si="42"/>
        <v>0.25641025641025639</v>
      </c>
    </row>
    <row r="154" spans="2:13" ht="24">
      <c r="B154" s="83" t="s">
        <v>94</v>
      </c>
      <c r="C154" s="27">
        <v>0</v>
      </c>
      <c r="D154" s="28">
        <f t="shared" si="39"/>
        <v>0</v>
      </c>
      <c r="E154" s="29">
        <v>0</v>
      </c>
      <c r="F154" s="28">
        <f t="shared" si="40"/>
        <v>0</v>
      </c>
      <c r="G154" s="29">
        <v>0</v>
      </c>
      <c r="H154" s="28">
        <f t="shared" si="41"/>
        <v>0</v>
      </c>
      <c r="I154" s="30">
        <v>0</v>
      </c>
      <c r="J154" s="31">
        <f t="shared" si="42"/>
        <v>0</v>
      </c>
    </row>
    <row r="155" spans="2:13" ht="15" customHeight="1">
      <c r="B155" s="83" t="s">
        <v>5</v>
      </c>
      <c r="C155" s="27">
        <v>0</v>
      </c>
      <c r="D155" s="28">
        <f t="shared" si="39"/>
        <v>0</v>
      </c>
      <c r="E155" s="29">
        <v>2</v>
      </c>
      <c r="F155" s="28">
        <f t="shared" si="40"/>
        <v>0.16666666666666666</v>
      </c>
      <c r="G155" s="29">
        <v>0</v>
      </c>
      <c r="H155" s="28">
        <f t="shared" si="41"/>
        <v>0</v>
      </c>
      <c r="I155" s="30">
        <v>2</v>
      </c>
      <c r="J155" s="31">
        <f t="shared" si="42"/>
        <v>5.128205128205128E-2</v>
      </c>
    </row>
    <row r="156" spans="2:13" ht="15" customHeight="1" thickBot="1">
      <c r="B156" s="84" t="s">
        <v>71</v>
      </c>
      <c r="C156" s="32">
        <v>17</v>
      </c>
      <c r="D156" s="33">
        <f t="shared" si="39"/>
        <v>0.77272727272727271</v>
      </c>
      <c r="E156" s="34">
        <v>7</v>
      </c>
      <c r="F156" s="33">
        <f t="shared" si="40"/>
        <v>0.58333333333333337</v>
      </c>
      <c r="G156" s="34">
        <v>1</v>
      </c>
      <c r="H156" s="33">
        <f t="shared" si="41"/>
        <v>0.2</v>
      </c>
      <c r="I156" s="35">
        <v>25</v>
      </c>
      <c r="J156" s="36">
        <f t="shared" si="42"/>
        <v>0.64102564102564108</v>
      </c>
    </row>
    <row r="157" spans="2:13" ht="15" customHeight="1" thickTop="1">
      <c r="B157" s="85"/>
      <c r="C157" s="79"/>
      <c r="D157" s="80"/>
      <c r="E157" s="79"/>
      <c r="F157" s="80"/>
      <c r="G157" s="79"/>
      <c r="H157" s="80"/>
      <c r="I157" s="79"/>
      <c r="J157" s="80"/>
    </row>
    <row r="158" spans="2:13" ht="27" customHeight="1">
      <c r="B158" s="93" t="s">
        <v>54</v>
      </c>
      <c r="C158" s="93"/>
      <c r="D158" s="93"/>
      <c r="E158" s="93"/>
      <c r="F158" s="93"/>
      <c r="G158" s="93"/>
      <c r="H158" s="93"/>
      <c r="I158" s="93"/>
      <c r="J158" s="93"/>
    </row>
    <row r="159" spans="2:13" ht="15" customHeight="1" thickBot="1"/>
    <row r="160" spans="2:13" ht="15" customHeight="1" thickTop="1">
      <c r="B160" s="96"/>
      <c r="C160" s="99" t="s">
        <v>2</v>
      </c>
      <c r="D160" s="100"/>
      <c r="E160" s="100"/>
      <c r="F160" s="100"/>
      <c r="G160" s="100"/>
      <c r="H160" s="100"/>
      <c r="I160" s="100"/>
      <c r="J160" s="101"/>
    </row>
    <row r="161" spans="2:11" ht="39" customHeight="1">
      <c r="B161" s="97"/>
      <c r="C161" s="102" t="s">
        <v>51</v>
      </c>
      <c r="D161" s="103"/>
      <c r="E161" s="103" t="s">
        <v>52</v>
      </c>
      <c r="F161" s="103"/>
      <c r="G161" s="103" t="s">
        <v>53</v>
      </c>
      <c r="H161" s="103"/>
      <c r="I161" s="103" t="s">
        <v>16</v>
      </c>
      <c r="J161" s="104"/>
    </row>
    <row r="162" spans="2:11" ht="15" customHeight="1" thickBot="1">
      <c r="B162" s="98"/>
      <c r="C162" s="7" t="s">
        <v>6</v>
      </c>
      <c r="D162" s="8" t="s">
        <v>3</v>
      </c>
      <c r="E162" s="8" t="s">
        <v>6</v>
      </c>
      <c r="F162" s="8" t="s">
        <v>3</v>
      </c>
      <c r="G162" s="8" t="s">
        <v>6</v>
      </c>
      <c r="H162" s="8" t="s">
        <v>3</v>
      </c>
      <c r="I162" s="8" t="s">
        <v>6</v>
      </c>
      <c r="J162" s="9" t="s">
        <v>3</v>
      </c>
    </row>
    <row r="163" spans="2:11" ht="15" customHeight="1" thickTop="1">
      <c r="B163" s="73" t="s">
        <v>55</v>
      </c>
      <c r="C163" s="22">
        <v>14</v>
      </c>
      <c r="D163" s="44">
        <f>C163/B$69</f>
        <v>0.63636363636363635</v>
      </c>
      <c r="E163" s="24">
        <v>8</v>
      </c>
      <c r="F163" s="44">
        <f>E163/D$69</f>
        <v>0.66666666666666663</v>
      </c>
      <c r="G163" s="24">
        <v>3</v>
      </c>
      <c r="H163" s="44">
        <f>G163/F$69</f>
        <v>0.6</v>
      </c>
      <c r="I163" s="25">
        <v>25</v>
      </c>
      <c r="J163" s="66">
        <f>I163/H$69</f>
        <v>0.64102564102564108</v>
      </c>
    </row>
    <row r="164" spans="2:11" ht="15" customHeight="1">
      <c r="B164" s="74" t="s">
        <v>95</v>
      </c>
      <c r="C164" s="27">
        <v>1</v>
      </c>
      <c r="D164" s="28">
        <f>C164/B$69</f>
        <v>4.5454545454545456E-2</v>
      </c>
      <c r="E164" s="29">
        <v>0</v>
      </c>
      <c r="F164" s="28">
        <f>E164/D$69</f>
        <v>0</v>
      </c>
      <c r="G164" s="29">
        <v>0</v>
      </c>
      <c r="H164" s="28">
        <f>G164/F$69</f>
        <v>0</v>
      </c>
      <c r="I164" s="30">
        <v>1</v>
      </c>
      <c r="J164" s="67">
        <f>I164/H$69</f>
        <v>2.564102564102564E-2</v>
      </c>
    </row>
    <row r="165" spans="2:11" ht="15" customHeight="1" thickBot="1">
      <c r="B165" s="75" t="s">
        <v>131</v>
      </c>
      <c r="C165" s="32">
        <f>B$69-SUM(C163:C164)</f>
        <v>7</v>
      </c>
      <c r="D165" s="33">
        <f>C165/B$69</f>
        <v>0.31818181818181818</v>
      </c>
      <c r="E165" s="34">
        <f>D$69-SUM(E163:E164)</f>
        <v>4</v>
      </c>
      <c r="F165" s="33">
        <f>E165/D$69</f>
        <v>0.33333333333333331</v>
      </c>
      <c r="G165" s="34">
        <f>F$69-SUM(G163:G164)</f>
        <v>2</v>
      </c>
      <c r="H165" s="33">
        <f>G165/F$69</f>
        <v>0.4</v>
      </c>
      <c r="I165" s="35">
        <f>H$69-SUM(I163:I164)</f>
        <v>13</v>
      </c>
      <c r="J165" s="68">
        <f>I165/H$69</f>
        <v>0.33333333333333331</v>
      </c>
    </row>
    <row r="166" spans="2:11" ht="15" customHeight="1" thickTop="1">
      <c r="B166" s="85"/>
      <c r="C166" s="79"/>
      <c r="D166" s="80"/>
      <c r="E166" s="79"/>
      <c r="F166" s="80"/>
      <c r="G166" s="79"/>
      <c r="H166" s="80"/>
      <c r="I166" s="79"/>
      <c r="J166" s="80"/>
    </row>
    <row r="167" spans="2:11" ht="15" customHeight="1">
      <c r="B167" s="105" t="s">
        <v>56</v>
      </c>
      <c r="C167" s="105"/>
      <c r="D167" s="105"/>
      <c r="E167" s="105"/>
      <c r="F167" s="105"/>
      <c r="G167" s="105"/>
      <c r="H167" s="105"/>
      <c r="I167" s="105"/>
      <c r="J167" s="105"/>
      <c r="K167" s="105"/>
    </row>
    <row r="168" spans="2:11" ht="15" customHeight="1" thickBot="1"/>
    <row r="169" spans="2:11" ht="15" customHeight="1" thickTop="1">
      <c r="B169" s="96"/>
      <c r="C169" s="99" t="s">
        <v>2</v>
      </c>
      <c r="D169" s="100"/>
      <c r="E169" s="100"/>
      <c r="F169" s="100"/>
      <c r="G169" s="100"/>
      <c r="H169" s="100"/>
      <c r="I169" s="100"/>
      <c r="J169" s="101"/>
    </row>
    <row r="170" spans="2:11" ht="43.5" customHeight="1">
      <c r="B170" s="97"/>
      <c r="C170" s="102" t="s">
        <v>51</v>
      </c>
      <c r="D170" s="103"/>
      <c r="E170" s="103" t="s">
        <v>52</v>
      </c>
      <c r="F170" s="103"/>
      <c r="G170" s="103" t="s">
        <v>53</v>
      </c>
      <c r="H170" s="103"/>
      <c r="I170" s="103" t="s">
        <v>16</v>
      </c>
      <c r="J170" s="104"/>
    </row>
    <row r="171" spans="2:11" ht="15" customHeight="1" thickBot="1">
      <c r="B171" s="98"/>
      <c r="C171" s="7" t="s">
        <v>6</v>
      </c>
      <c r="D171" s="8" t="s">
        <v>3</v>
      </c>
      <c r="E171" s="8" t="s">
        <v>6</v>
      </c>
      <c r="F171" s="8" t="s">
        <v>3</v>
      </c>
      <c r="G171" s="8" t="s">
        <v>6</v>
      </c>
      <c r="H171" s="8" t="s">
        <v>3</v>
      </c>
      <c r="I171" s="8" t="s">
        <v>6</v>
      </c>
      <c r="J171" s="9" t="s">
        <v>3</v>
      </c>
    </row>
    <row r="172" spans="2:11" ht="15" customHeight="1" thickTop="1">
      <c r="B172" s="73" t="s">
        <v>63</v>
      </c>
      <c r="C172" s="22">
        <v>22</v>
      </c>
      <c r="D172" s="23">
        <v>1</v>
      </c>
      <c r="E172" s="24">
        <v>12</v>
      </c>
      <c r="F172" s="23">
        <v>1</v>
      </c>
      <c r="G172" s="24">
        <v>5</v>
      </c>
      <c r="H172" s="23">
        <v>1</v>
      </c>
      <c r="I172" s="25">
        <v>39</v>
      </c>
      <c r="J172" s="26">
        <v>1</v>
      </c>
    </row>
    <row r="173" spans="2:11" ht="15" customHeight="1" thickBot="1">
      <c r="B173" s="75" t="s">
        <v>62</v>
      </c>
      <c r="C173" s="32">
        <v>0</v>
      </c>
      <c r="D173" s="33">
        <v>0</v>
      </c>
      <c r="E173" s="34">
        <v>0</v>
      </c>
      <c r="F173" s="33">
        <v>0</v>
      </c>
      <c r="G173" s="34">
        <v>0</v>
      </c>
      <c r="H173" s="33">
        <v>0</v>
      </c>
      <c r="I173" s="35">
        <v>0</v>
      </c>
      <c r="J173" s="36">
        <v>0</v>
      </c>
    </row>
    <row r="174" spans="2:11" ht="15" customHeight="1" thickTop="1">
      <c r="B174" s="85"/>
      <c r="C174" s="79"/>
      <c r="D174" s="80"/>
      <c r="E174" s="79"/>
      <c r="F174" s="80"/>
      <c r="G174" s="79"/>
      <c r="H174" s="80"/>
      <c r="I174" s="79"/>
      <c r="J174" s="80"/>
    </row>
    <row r="175" spans="2:11" ht="15" customHeight="1">
      <c r="B175" s="92" t="s">
        <v>72</v>
      </c>
      <c r="C175" s="92"/>
      <c r="D175" s="92"/>
      <c r="E175" s="92"/>
      <c r="F175" s="80"/>
      <c r="G175" s="79"/>
      <c r="H175" s="80"/>
      <c r="I175" s="79"/>
      <c r="J175" s="80"/>
    </row>
    <row r="176" spans="2:11" ht="15" customHeight="1" thickBot="1"/>
    <row r="177" spans="2:10" ht="15" customHeight="1" thickTop="1">
      <c r="B177" s="96"/>
      <c r="C177" s="99" t="s">
        <v>2</v>
      </c>
      <c r="D177" s="100"/>
      <c r="E177" s="100"/>
      <c r="F177" s="100"/>
      <c r="G177" s="100"/>
      <c r="H177" s="100"/>
      <c r="I177" s="100"/>
      <c r="J177" s="101"/>
    </row>
    <row r="178" spans="2:10" ht="39.75" customHeight="1">
      <c r="B178" s="97"/>
      <c r="C178" s="102" t="s">
        <v>51</v>
      </c>
      <c r="D178" s="103"/>
      <c r="E178" s="103" t="s">
        <v>52</v>
      </c>
      <c r="F178" s="103"/>
      <c r="G178" s="103" t="s">
        <v>53</v>
      </c>
      <c r="H178" s="103"/>
      <c r="I178" s="103" t="s">
        <v>16</v>
      </c>
      <c r="J178" s="104"/>
    </row>
    <row r="179" spans="2:10" ht="15" customHeight="1" thickBot="1">
      <c r="B179" s="98"/>
      <c r="C179" s="7" t="s">
        <v>6</v>
      </c>
      <c r="D179" s="8" t="s">
        <v>3</v>
      </c>
      <c r="E179" s="8" t="s">
        <v>6</v>
      </c>
      <c r="F179" s="8" t="s">
        <v>3</v>
      </c>
      <c r="G179" s="8" t="s">
        <v>6</v>
      </c>
      <c r="H179" s="8" t="s">
        <v>3</v>
      </c>
      <c r="I179" s="8" t="s">
        <v>6</v>
      </c>
      <c r="J179" s="9" t="s">
        <v>3</v>
      </c>
    </row>
    <row r="180" spans="2:10" ht="24.75" thickTop="1">
      <c r="B180" s="73" t="s">
        <v>64</v>
      </c>
      <c r="C180" s="22">
        <v>6</v>
      </c>
      <c r="D180" s="44">
        <f>C180/B$69</f>
        <v>0.27272727272727271</v>
      </c>
      <c r="E180" s="24">
        <v>5</v>
      </c>
      <c r="F180" s="44">
        <f>E180/D$69</f>
        <v>0.41666666666666669</v>
      </c>
      <c r="G180" s="24">
        <v>4</v>
      </c>
      <c r="H180" s="44">
        <f>G180/F$69</f>
        <v>0.8</v>
      </c>
      <c r="I180" s="25">
        <v>15</v>
      </c>
      <c r="J180" s="89">
        <f>I180/H$69</f>
        <v>0.38461538461538464</v>
      </c>
    </row>
    <row r="181" spans="2:10">
      <c r="B181" s="74" t="s">
        <v>65</v>
      </c>
      <c r="C181" s="27">
        <v>7</v>
      </c>
      <c r="D181" s="28">
        <f t="shared" ref="D181:J183" si="43">C181/B$69</f>
        <v>0.31818181818181818</v>
      </c>
      <c r="E181" s="29">
        <v>4</v>
      </c>
      <c r="F181" s="28">
        <f t="shared" si="43"/>
        <v>0.33333333333333331</v>
      </c>
      <c r="G181" s="29">
        <v>1</v>
      </c>
      <c r="H181" s="28">
        <f t="shared" si="43"/>
        <v>0.2</v>
      </c>
      <c r="I181" s="30">
        <v>12</v>
      </c>
      <c r="J181" s="67">
        <f t="shared" si="43"/>
        <v>0.30769230769230771</v>
      </c>
    </row>
    <row r="182" spans="2:10">
      <c r="B182" s="74" t="s">
        <v>57</v>
      </c>
      <c r="C182" s="27">
        <v>6</v>
      </c>
      <c r="D182" s="28">
        <f t="shared" si="43"/>
        <v>0.27272727272727271</v>
      </c>
      <c r="E182" s="29">
        <v>0</v>
      </c>
      <c r="F182" s="28">
        <f t="shared" si="43"/>
        <v>0</v>
      </c>
      <c r="G182" s="29">
        <v>0</v>
      </c>
      <c r="H182" s="28">
        <f t="shared" si="43"/>
        <v>0</v>
      </c>
      <c r="I182" s="30">
        <v>6</v>
      </c>
      <c r="J182" s="67">
        <f t="shared" si="43"/>
        <v>0.15384615384615385</v>
      </c>
    </row>
    <row r="183" spans="2:10" ht="15.75" thickBot="1">
      <c r="B183" s="75" t="s">
        <v>131</v>
      </c>
      <c r="C183" s="32">
        <f>B$69-SUM(C180:C182)</f>
        <v>3</v>
      </c>
      <c r="D183" s="33">
        <f t="shared" si="43"/>
        <v>0.13636363636363635</v>
      </c>
      <c r="E183" s="34">
        <f>D$69-SUM(E180:E182)</f>
        <v>3</v>
      </c>
      <c r="F183" s="33">
        <f t="shared" si="43"/>
        <v>0.25</v>
      </c>
      <c r="G183" s="34">
        <f>F$69-SUM(G180:G182)</f>
        <v>0</v>
      </c>
      <c r="H183" s="33">
        <f t="shared" si="43"/>
        <v>0</v>
      </c>
      <c r="I183" s="35">
        <f>H$69-SUM(I180:I182)</f>
        <v>6</v>
      </c>
      <c r="J183" s="68">
        <f t="shared" si="43"/>
        <v>0.15384615384615385</v>
      </c>
    </row>
    <row r="184" spans="2:10" ht="15" customHeight="1" thickTop="1">
      <c r="B184" s="85"/>
      <c r="C184" s="79"/>
      <c r="D184" s="80"/>
      <c r="E184" s="79"/>
      <c r="F184" s="80"/>
      <c r="G184" s="79"/>
      <c r="H184" s="80"/>
      <c r="I184" s="79"/>
      <c r="J184" s="80"/>
    </row>
    <row r="185" spans="2:10" ht="15" customHeight="1">
      <c r="B185" s="92" t="s">
        <v>73</v>
      </c>
      <c r="C185" s="92"/>
      <c r="D185" s="92"/>
      <c r="E185" s="92"/>
      <c r="F185" s="80"/>
      <c r="G185" s="79"/>
      <c r="H185" s="80"/>
      <c r="I185" s="79"/>
      <c r="J185" s="80"/>
    </row>
    <row r="186" spans="2:10" ht="15" customHeight="1" thickBot="1"/>
    <row r="187" spans="2:10" ht="15" customHeight="1" thickTop="1">
      <c r="B187" s="96"/>
      <c r="C187" s="99" t="s">
        <v>2</v>
      </c>
      <c r="D187" s="100"/>
      <c r="E187" s="100"/>
      <c r="F187" s="100"/>
      <c r="G187" s="100"/>
      <c r="H187" s="100"/>
      <c r="I187" s="100"/>
      <c r="J187" s="101"/>
    </row>
    <row r="188" spans="2:10" ht="42.75" customHeight="1">
      <c r="B188" s="97"/>
      <c r="C188" s="102" t="s">
        <v>51</v>
      </c>
      <c r="D188" s="103"/>
      <c r="E188" s="103" t="s">
        <v>52</v>
      </c>
      <c r="F188" s="103"/>
      <c r="G188" s="103" t="s">
        <v>53</v>
      </c>
      <c r="H188" s="103"/>
      <c r="I188" s="103" t="s">
        <v>16</v>
      </c>
      <c r="J188" s="104"/>
    </row>
    <row r="189" spans="2:10" ht="15" customHeight="1" thickBot="1">
      <c r="B189" s="98"/>
      <c r="C189" s="7" t="s">
        <v>6</v>
      </c>
      <c r="D189" s="8" t="s">
        <v>3</v>
      </c>
      <c r="E189" s="8" t="s">
        <v>6</v>
      </c>
      <c r="F189" s="8" t="s">
        <v>3</v>
      </c>
      <c r="G189" s="8" t="s">
        <v>6</v>
      </c>
      <c r="H189" s="8" t="s">
        <v>3</v>
      </c>
      <c r="I189" s="8" t="s">
        <v>6</v>
      </c>
      <c r="J189" s="9" t="s">
        <v>3</v>
      </c>
    </row>
    <row r="190" spans="2:10" ht="24.75" thickTop="1">
      <c r="B190" s="73" t="s">
        <v>66</v>
      </c>
      <c r="C190" s="22">
        <v>5</v>
      </c>
      <c r="D190" s="44">
        <f>C190/B$69</f>
        <v>0.22727272727272727</v>
      </c>
      <c r="E190" s="24">
        <v>3</v>
      </c>
      <c r="F190" s="44">
        <f>E190/D$69</f>
        <v>0.25</v>
      </c>
      <c r="G190" s="24">
        <v>1</v>
      </c>
      <c r="H190" s="44">
        <f>G190/F$69</f>
        <v>0.2</v>
      </c>
      <c r="I190" s="25">
        <v>9</v>
      </c>
      <c r="J190" s="89">
        <f>I190/H$69</f>
        <v>0.23076923076923078</v>
      </c>
    </row>
    <row r="191" spans="2:10" ht="15" customHeight="1">
      <c r="B191" s="74" t="s">
        <v>58</v>
      </c>
      <c r="C191" s="27">
        <v>12</v>
      </c>
      <c r="D191" s="28">
        <f t="shared" ref="D191:J192" si="44">C191/B$69</f>
        <v>0.54545454545454541</v>
      </c>
      <c r="E191" s="29">
        <v>6</v>
      </c>
      <c r="F191" s="28">
        <f t="shared" si="44"/>
        <v>0.5</v>
      </c>
      <c r="G191" s="29">
        <v>3</v>
      </c>
      <c r="H191" s="28">
        <f t="shared" si="44"/>
        <v>0.6</v>
      </c>
      <c r="I191" s="30">
        <v>21</v>
      </c>
      <c r="J191" s="67">
        <f t="shared" si="44"/>
        <v>0.53846153846153844</v>
      </c>
    </row>
    <row r="192" spans="2:10">
      <c r="B192" s="74" t="s">
        <v>57</v>
      </c>
      <c r="C192" s="27">
        <v>4</v>
      </c>
      <c r="D192" s="28">
        <f t="shared" si="44"/>
        <v>0.18181818181818182</v>
      </c>
      <c r="E192" s="29">
        <v>2</v>
      </c>
      <c r="F192" s="28">
        <f t="shared" si="44"/>
        <v>0.16666666666666666</v>
      </c>
      <c r="G192" s="29">
        <v>1</v>
      </c>
      <c r="H192" s="28">
        <f t="shared" si="44"/>
        <v>0.2</v>
      </c>
      <c r="I192" s="30">
        <v>7</v>
      </c>
      <c r="J192" s="67">
        <f t="shared" si="44"/>
        <v>0.17948717948717949</v>
      </c>
    </row>
    <row r="193" spans="2:11" ht="15.75" thickBot="1">
      <c r="B193" s="75" t="s">
        <v>131</v>
      </c>
      <c r="C193" s="32">
        <f>B$69-SUM(C190:C192)</f>
        <v>1</v>
      </c>
      <c r="D193" s="33">
        <f>C193/B$69</f>
        <v>4.5454545454545456E-2</v>
      </c>
      <c r="E193" s="34">
        <f>D$69-SUM(E190:E192)</f>
        <v>1</v>
      </c>
      <c r="F193" s="33">
        <f>E193/D$69</f>
        <v>8.3333333333333329E-2</v>
      </c>
      <c r="G193" s="34">
        <f>F$69-SUM(G190:G192)</f>
        <v>0</v>
      </c>
      <c r="H193" s="33">
        <f>G193/F$69</f>
        <v>0</v>
      </c>
      <c r="I193" s="35">
        <f>H$69-SUM(I190:I192)</f>
        <v>2</v>
      </c>
      <c r="J193" s="68">
        <f>I193/H$69</f>
        <v>5.128205128205128E-2</v>
      </c>
    </row>
    <row r="194" spans="2:11" ht="15" customHeight="1" thickTop="1">
      <c r="B194" s="85"/>
      <c r="C194" s="79"/>
      <c r="D194" s="80"/>
      <c r="E194" s="79"/>
      <c r="F194" s="80"/>
      <c r="G194" s="79"/>
      <c r="H194" s="80"/>
      <c r="I194" s="79"/>
      <c r="J194" s="80"/>
    </row>
    <row r="195" spans="2:11" ht="15" customHeight="1">
      <c r="B195" s="92" t="s">
        <v>74</v>
      </c>
      <c r="C195" s="92"/>
      <c r="D195" s="92"/>
      <c r="E195" s="92"/>
      <c r="F195" s="80"/>
      <c r="G195" s="79"/>
      <c r="H195" s="80"/>
      <c r="I195" s="79"/>
      <c r="J195" s="80"/>
    </row>
    <row r="196" spans="2:11" ht="15" customHeight="1" thickBot="1"/>
    <row r="197" spans="2:11" ht="15" customHeight="1" thickTop="1">
      <c r="B197" s="96"/>
      <c r="C197" s="99" t="s">
        <v>2</v>
      </c>
      <c r="D197" s="100"/>
      <c r="E197" s="100"/>
      <c r="F197" s="100"/>
      <c r="G197" s="100"/>
      <c r="H197" s="100"/>
      <c r="I197" s="100"/>
      <c r="J197" s="101"/>
    </row>
    <row r="198" spans="2:11" ht="38.25" customHeight="1">
      <c r="B198" s="97"/>
      <c r="C198" s="102" t="s">
        <v>51</v>
      </c>
      <c r="D198" s="103"/>
      <c r="E198" s="103" t="s">
        <v>52</v>
      </c>
      <c r="F198" s="103"/>
      <c r="G198" s="103" t="s">
        <v>53</v>
      </c>
      <c r="H198" s="103"/>
      <c r="I198" s="103" t="s">
        <v>16</v>
      </c>
      <c r="J198" s="104"/>
    </row>
    <row r="199" spans="2:11" ht="15" customHeight="1" thickBot="1">
      <c r="B199" s="98"/>
      <c r="C199" s="7" t="s">
        <v>6</v>
      </c>
      <c r="D199" s="8" t="s">
        <v>3</v>
      </c>
      <c r="E199" s="8" t="s">
        <v>6</v>
      </c>
      <c r="F199" s="8" t="s">
        <v>3</v>
      </c>
      <c r="G199" s="8" t="s">
        <v>6</v>
      </c>
      <c r="H199" s="8" t="s">
        <v>3</v>
      </c>
      <c r="I199" s="8" t="s">
        <v>6</v>
      </c>
      <c r="J199" s="9" t="s">
        <v>3</v>
      </c>
    </row>
    <row r="200" spans="2:11" ht="15" customHeight="1" thickTop="1">
      <c r="B200" s="73" t="s">
        <v>59</v>
      </c>
      <c r="C200" s="43">
        <v>13</v>
      </c>
      <c r="D200" s="44">
        <f>C200/B$69</f>
        <v>0.59090909090909094</v>
      </c>
      <c r="E200" s="45">
        <v>8</v>
      </c>
      <c r="F200" s="44">
        <f>E200/D$69</f>
        <v>0.66666666666666663</v>
      </c>
      <c r="G200" s="45">
        <v>1</v>
      </c>
      <c r="H200" s="44">
        <f>G200/F$69</f>
        <v>0.2</v>
      </c>
      <c r="I200" s="52">
        <v>22</v>
      </c>
      <c r="J200" s="89">
        <f>I200/H$69</f>
        <v>0.5641025641025641</v>
      </c>
      <c r="K200" s="82"/>
    </row>
    <row r="201" spans="2:11" ht="15" customHeight="1">
      <c r="B201" s="74" t="s">
        <v>96</v>
      </c>
      <c r="C201" s="46">
        <v>9</v>
      </c>
      <c r="D201" s="47">
        <f>C201/B$69</f>
        <v>0.40909090909090912</v>
      </c>
      <c r="E201" s="48">
        <v>3</v>
      </c>
      <c r="F201" s="47">
        <f>E201/D$69</f>
        <v>0.25</v>
      </c>
      <c r="G201" s="48">
        <v>4</v>
      </c>
      <c r="H201" s="47">
        <f>G201/F$69</f>
        <v>0.8</v>
      </c>
      <c r="I201" s="54">
        <v>16</v>
      </c>
      <c r="J201" s="90">
        <f>I201/H$69</f>
        <v>0.41025641025641024</v>
      </c>
      <c r="K201" s="82"/>
    </row>
    <row r="202" spans="2:11" ht="15" customHeight="1" thickBot="1">
      <c r="B202" s="75" t="s">
        <v>131</v>
      </c>
      <c r="C202" s="32">
        <f>B$69-SUM(C200:C201)</f>
        <v>0</v>
      </c>
      <c r="D202" s="50">
        <f>C202/B$69</f>
        <v>0</v>
      </c>
      <c r="E202" s="51">
        <f>D$69-SUM(E200:E201)</f>
        <v>1</v>
      </c>
      <c r="F202" s="50">
        <f>E202/D$69</f>
        <v>8.3333333333333329E-2</v>
      </c>
      <c r="G202" s="51">
        <f>F$69-SUM(G200:G201)</f>
        <v>0</v>
      </c>
      <c r="H202" s="50">
        <f>G202/F$69</f>
        <v>0</v>
      </c>
      <c r="I202" s="56">
        <f>H$69-SUM(I200:I201)</f>
        <v>1</v>
      </c>
      <c r="J202" s="91">
        <f>I202/H$69</f>
        <v>2.564102564102564E-2</v>
      </c>
      <c r="K202" s="82"/>
    </row>
    <row r="203" spans="2:11" ht="15" customHeight="1" thickTop="1">
      <c r="B203" s="85"/>
      <c r="C203" s="79"/>
      <c r="D203" s="80"/>
      <c r="E203" s="79"/>
      <c r="F203" s="80"/>
      <c r="G203" s="79"/>
      <c r="H203" s="80"/>
      <c r="I203" s="79"/>
      <c r="J203" s="80"/>
    </row>
    <row r="204" spans="2:11" ht="15" customHeight="1">
      <c r="B204" s="92" t="s">
        <v>75</v>
      </c>
      <c r="C204" s="92"/>
      <c r="D204" s="92"/>
      <c r="E204" s="92"/>
      <c r="F204" s="92"/>
      <c r="G204" s="92"/>
      <c r="H204" s="92"/>
      <c r="I204" s="92"/>
      <c r="J204" s="92"/>
    </row>
    <row r="205" spans="2:11" ht="15" customHeight="1" thickBot="1"/>
    <row r="206" spans="2:11" ht="15" customHeight="1" thickTop="1">
      <c r="B206" s="96"/>
      <c r="C206" s="99" t="s">
        <v>2</v>
      </c>
      <c r="D206" s="100"/>
      <c r="E206" s="100"/>
      <c r="F206" s="100"/>
      <c r="G206" s="100"/>
      <c r="H206" s="100"/>
      <c r="I206" s="100"/>
      <c r="J206" s="101"/>
    </row>
    <row r="207" spans="2:11" ht="33.75" customHeight="1">
      <c r="B207" s="97"/>
      <c r="C207" s="102" t="s">
        <v>51</v>
      </c>
      <c r="D207" s="103"/>
      <c r="E207" s="103" t="s">
        <v>52</v>
      </c>
      <c r="F207" s="103"/>
      <c r="G207" s="103" t="s">
        <v>53</v>
      </c>
      <c r="H207" s="103"/>
      <c r="I207" s="103" t="s">
        <v>16</v>
      </c>
      <c r="J207" s="104"/>
    </row>
    <row r="208" spans="2:11" ht="15" customHeight="1" thickBot="1">
      <c r="B208" s="98"/>
      <c r="C208" s="7" t="s">
        <v>6</v>
      </c>
      <c r="D208" s="8" t="s">
        <v>3</v>
      </c>
      <c r="E208" s="8" t="s">
        <v>6</v>
      </c>
      <c r="F208" s="8" t="s">
        <v>3</v>
      </c>
      <c r="G208" s="8" t="s">
        <v>6</v>
      </c>
      <c r="H208" s="8" t="s">
        <v>3</v>
      </c>
      <c r="I208" s="8" t="s">
        <v>6</v>
      </c>
      <c r="J208" s="9" t="s">
        <v>3</v>
      </c>
    </row>
    <row r="209" spans="2:10" ht="15" customHeight="1" thickTop="1">
      <c r="B209" s="73" t="s">
        <v>60</v>
      </c>
      <c r="C209" s="22">
        <v>12</v>
      </c>
      <c r="D209" s="44">
        <f>C209/B$69</f>
        <v>0.54545454545454541</v>
      </c>
      <c r="E209" s="24">
        <v>6</v>
      </c>
      <c r="F209" s="44">
        <f>E209/D$69</f>
        <v>0.5</v>
      </c>
      <c r="G209" s="24">
        <v>5</v>
      </c>
      <c r="H209" s="44">
        <f>G209/F$69</f>
        <v>1</v>
      </c>
      <c r="I209" s="25">
        <v>23</v>
      </c>
      <c r="J209" s="89">
        <f>I209/H$69</f>
        <v>0.58974358974358976</v>
      </c>
    </row>
    <row r="210" spans="2:10" ht="15" customHeight="1">
      <c r="B210" s="74" t="s">
        <v>40</v>
      </c>
      <c r="C210" s="27">
        <v>2</v>
      </c>
      <c r="D210" s="28">
        <f t="shared" ref="D210:J212" si="45">C210/B$69</f>
        <v>9.0909090909090912E-2</v>
      </c>
      <c r="E210" s="29">
        <v>0</v>
      </c>
      <c r="F210" s="28">
        <f t="shared" si="45"/>
        <v>0</v>
      </c>
      <c r="G210" s="29">
        <v>0</v>
      </c>
      <c r="H210" s="28">
        <f t="shared" si="45"/>
        <v>0</v>
      </c>
      <c r="I210" s="30">
        <v>2</v>
      </c>
      <c r="J210" s="67">
        <f t="shared" si="45"/>
        <v>5.128205128205128E-2</v>
      </c>
    </row>
    <row r="211" spans="2:10" ht="15" customHeight="1">
      <c r="B211" s="74" t="s">
        <v>61</v>
      </c>
      <c r="C211" s="27">
        <v>8</v>
      </c>
      <c r="D211" s="28">
        <f t="shared" si="45"/>
        <v>0.36363636363636365</v>
      </c>
      <c r="E211" s="29">
        <v>5</v>
      </c>
      <c r="F211" s="28">
        <f t="shared" si="45"/>
        <v>0.41666666666666669</v>
      </c>
      <c r="G211" s="29">
        <v>0</v>
      </c>
      <c r="H211" s="28">
        <f t="shared" si="45"/>
        <v>0</v>
      </c>
      <c r="I211" s="30">
        <v>13</v>
      </c>
      <c r="J211" s="67">
        <f t="shared" si="45"/>
        <v>0.33333333333333331</v>
      </c>
    </row>
    <row r="212" spans="2:10" ht="15" customHeight="1" thickBot="1">
      <c r="B212" s="75" t="s">
        <v>131</v>
      </c>
      <c r="C212" s="32">
        <f>B$69-SUM(C209:C211)</f>
        <v>0</v>
      </c>
      <c r="D212" s="33">
        <f t="shared" si="45"/>
        <v>0</v>
      </c>
      <c r="E212" s="34">
        <f>D$69-SUM(E209:E211)</f>
        <v>1</v>
      </c>
      <c r="F212" s="33">
        <f t="shared" si="45"/>
        <v>8.3333333333333329E-2</v>
      </c>
      <c r="G212" s="34">
        <f>F$69-SUM(G209:G211)</f>
        <v>0</v>
      </c>
      <c r="H212" s="33">
        <f t="shared" si="45"/>
        <v>0</v>
      </c>
      <c r="I212" s="35">
        <f>H$69-SUM(I209:I211)</f>
        <v>1</v>
      </c>
      <c r="J212" s="68">
        <f t="shared" si="45"/>
        <v>2.564102564102564E-2</v>
      </c>
    </row>
    <row r="213" spans="2:10" ht="15" customHeight="1" thickTop="1">
      <c r="B213" s="85"/>
      <c r="C213" s="79"/>
      <c r="D213" s="80"/>
      <c r="E213" s="79"/>
      <c r="F213" s="80"/>
      <c r="G213" s="79"/>
      <c r="H213" s="80"/>
      <c r="I213" s="87"/>
      <c r="J213" s="88"/>
    </row>
    <row r="214" spans="2:10" ht="15" customHeight="1"/>
    <row r="215" spans="2:10" ht="15" customHeight="1"/>
    <row r="216" spans="2:10" ht="15" customHeight="1"/>
    <row r="217" spans="2:10" ht="15" customHeight="1"/>
    <row r="218" spans="2:10" ht="15" customHeight="1"/>
    <row r="219" spans="2:10" ht="15" customHeight="1"/>
    <row r="220" spans="2:10" ht="15" customHeight="1"/>
    <row r="221" spans="2:10" ht="15" customHeight="1"/>
    <row r="222" spans="2:10" ht="15" customHeight="1"/>
    <row r="223" spans="2:10" ht="15" customHeight="1"/>
    <row r="224" spans="2:10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</sheetData>
  <mergeCells count="112">
    <mergeCell ref="B2:O2"/>
    <mergeCell ref="D4:L4"/>
    <mergeCell ref="B8:H8"/>
    <mergeCell ref="B9:B11"/>
    <mergeCell ref="C9:H9"/>
    <mergeCell ref="C10:D10"/>
    <mergeCell ref="E10:F10"/>
    <mergeCell ref="G10:H10"/>
    <mergeCell ref="B26:J26"/>
    <mergeCell ref="B27:B28"/>
    <mergeCell ref="C27:D27"/>
    <mergeCell ref="E27:F27"/>
    <mergeCell ref="G27:H27"/>
    <mergeCell ref="I27:J27"/>
    <mergeCell ref="B17:J17"/>
    <mergeCell ref="B18:B20"/>
    <mergeCell ref="C18:J18"/>
    <mergeCell ref="C19:D19"/>
    <mergeCell ref="E19:F19"/>
    <mergeCell ref="G19:H19"/>
    <mergeCell ref="I19:J19"/>
    <mergeCell ref="B83:G83"/>
    <mergeCell ref="H83:J83"/>
    <mergeCell ref="C73:J73"/>
    <mergeCell ref="C74:D74"/>
    <mergeCell ref="E74:F74"/>
    <mergeCell ref="G74:H74"/>
    <mergeCell ref="I74:J74"/>
    <mergeCell ref="B71:G71"/>
    <mergeCell ref="B65:I65"/>
    <mergeCell ref="B66:I66"/>
    <mergeCell ref="B67:C67"/>
    <mergeCell ref="D67:E67"/>
    <mergeCell ref="F67:G67"/>
    <mergeCell ref="H67:I67"/>
    <mergeCell ref="C96:J96"/>
    <mergeCell ref="C97:D97"/>
    <mergeCell ref="E97:F97"/>
    <mergeCell ref="G97:H97"/>
    <mergeCell ref="I97:J97"/>
    <mergeCell ref="C85:J85"/>
    <mergeCell ref="C86:D86"/>
    <mergeCell ref="E86:F86"/>
    <mergeCell ref="G86:H86"/>
    <mergeCell ref="I86:J86"/>
    <mergeCell ref="C118:J118"/>
    <mergeCell ref="C119:D119"/>
    <mergeCell ref="E119:F119"/>
    <mergeCell ref="G119:H119"/>
    <mergeCell ref="I119:J119"/>
    <mergeCell ref="C112:J112"/>
    <mergeCell ref="C113:D113"/>
    <mergeCell ref="E113:F113"/>
    <mergeCell ref="G113:H113"/>
    <mergeCell ref="I113:J113"/>
    <mergeCell ref="C148:J148"/>
    <mergeCell ref="C149:D149"/>
    <mergeCell ref="E149:F149"/>
    <mergeCell ref="G149:H149"/>
    <mergeCell ref="I149:J149"/>
    <mergeCell ref="C133:J133"/>
    <mergeCell ref="C134:D134"/>
    <mergeCell ref="E134:F134"/>
    <mergeCell ref="G134:H134"/>
    <mergeCell ref="I134:J134"/>
    <mergeCell ref="C170:D170"/>
    <mergeCell ref="E170:F170"/>
    <mergeCell ref="G170:H170"/>
    <mergeCell ref="I170:J170"/>
    <mergeCell ref="B160:B162"/>
    <mergeCell ref="C160:J160"/>
    <mergeCell ref="C161:D161"/>
    <mergeCell ref="E161:F161"/>
    <mergeCell ref="G161:H161"/>
    <mergeCell ref="I161:J161"/>
    <mergeCell ref="B167:K167"/>
    <mergeCell ref="B206:B208"/>
    <mergeCell ref="C206:J206"/>
    <mergeCell ref="C207:D207"/>
    <mergeCell ref="E207:F207"/>
    <mergeCell ref="G207:H207"/>
    <mergeCell ref="I207:J207"/>
    <mergeCell ref="B197:B199"/>
    <mergeCell ref="C197:J197"/>
    <mergeCell ref="C198:D198"/>
    <mergeCell ref="E198:F198"/>
    <mergeCell ref="G198:H198"/>
    <mergeCell ref="I198:J198"/>
    <mergeCell ref="B175:E175"/>
    <mergeCell ref="B185:E185"/>
    <mergeCell ref="B195:E195"/>
    <mergeCell ref="B204:J204"/>
    <mergeCell ref="B94:J94"/>
    <mergeCell ref="B108:J108"/>
    <mergeCell ref="B110:J110"/>
    <mergeCell ref="B131:J131"/>
    <mergeCell ref="B146:M146"/>
    <mergeCell ref="B158:J158"/>
    <mergeCell ref="B187:B189"/>
    <mergeCell ref="C187:J187"/>
    <mergeCell ref="C188:D188"/>
    <mergeCell ref="E188:F188"/>
    <mergeCell ref="G188:H188"/>
    <mergeCell ref="I188:J188"/>
    <mergeCell ref="B177:B179"/>
    <mergeCell ref="C177:J177"/>
    <mergeCell ref="C178:D178"/>
    <mergeCell ref="E178:F178"/>
    <mergeCell ref="G178:H178"/>
    <mergeCell ref="I178:J178"/>
    <mergeCell ref="B169:B171"/>
    <mergeCell ref="C169:J16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5"/>
  <sheetViews>
    <sheetView showGridLines="0" workbookViewId="0">
      <selection activeCell="A2" sqref="A2"/>
    </sheetView>
  </sheetViews>
  <sheetFormatPr defaultRowHeight="15"/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7" customHeight="1">
      <c r="A2" s="2"/>
      <c r="B2" s="107" t="s">
        <v>129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20"/>
      <c r="O2" s="20"/>
      <c r="P2" s="20"/>
      <c r="Q2" s="20"/>
      <c r="R2" s="20"/>
      <c r="S2" s="20"/>
      <c r="T2" s="20"/>
      <c r="U2" s="20"/>
      <c r="V2" s="20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2.75" customHeight="1">
      <c r="A4" s="2"/>
      <c r="B4" s="2"/>
      <c r="C4" s="108" t="s">
        <v>50</v>
      </c>
      <c r="D4" s="108"/>
      <c r="E4" s="108"/>
      <c r="F4" s="108"/>
      <c r="G4" s="108"/>
      <c r="H4" s="108"/>
      <c r="I4" s="108"/>
      <c r="J4" s="108"/>
      <c r="K4" s="108"/>
      <c r="L4" s="108"/>
      <c r="N4" s="21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3:17" ht="15" customHeight="1"/>
    <row r="146" spans="3:17" ht="15" customHeight="1"/>
    <row r="147" spans="3:17" ht="15" customHeight="1"/>
    <row r="148" spans="3:17" ht="15" customHeight="1"/>
    <row r="149" spans="3:17" ht="15" customHeight="1">
      <c r="I149" s="59"/>
      <c r="J149" s="59"/>
      <c r="K149" s="59"/>
      <c r="L149" s="59"/>
      <c r="M149" s="59"/>
      <c r="N149" s="59"/>
      <c r="O149" s="59"/>
      <c r="P149" s="59"/>
    </row>
    <row r="150" spans="3:17" ht="15" customHeight="1">
      <c r="C150" s="16"/>
      <c r="D150" s="16"/>
      <c r="E150" s="16"/>
      <c r="F150" s="16"/>
      <c r="G150" s="16"/>
      <c r="H150" s="16"/>
      <c r="I150" s="58"/>
      <c r="J150" s="58"/>
      <c r="K150" s="64"/>
      <c r="L150" s="64"/>
      <c r="M150" s="64"/>
      <c r="N150" s="64"/>
      <c r="O150" s="64"/>
      <c r="P150" s="58"/>
      <c r="Q150" s="16"/>
    </row>
    <row r="151" spans="3:17" ht="15" customHeight="1">
      <c r="C151" s="16"/>
      <c r="D151" s="16"/>
      <c r="E151" s="16"/>
      <c r="F151" s="16"/>
      <c r="G151" s="16"/>
      <c r="H151" s="62"/>
      <c r="I151" s="58"/>
      <c r="J151" s="58"/>
      <c r="K151" s="64"/>
      <c r="L151" s="64"/>
      <c r="M151" s="64"/>
      <c r="N151" s="64"/>
      <c r="O151" s="64"/>
      <c r="P151" s="58"/>
      <c r="Q151" s="16"/>
    </row>
    <row r="152" spans="3:17" ht="15" customHeight="1">
      <c r="C152" s="16"/>
      <c r="D152" s="16"/>
      <c r="E152" s="16"/>
      <c r="F152" s="16"/>
      <c r="G152" s="16"/>
      <c r="H152" s="62"/>
      <c r="I152" s="58"/>
      <c r="J152" s="58"/>
      <c r="K152" s="64"/>
      <c r="L152" s="64" t="s">
        <v>51</v>
      </c>
      <c r="M152" s="64" t="s">
        <v>52</v>
      </c>
      <c r="N152" s="64" t="s">
        <v>53</v>
      </c>
      <c r="O152" s="64"/>
      <c r="P152" s="58"/>
      <c r="Q152" s="16"/>
    </row>
    <row r="153" spans="3:17" ht="15" customHeight="1">
      <c r="C153" s="16"/>
      <c r="D153" s="16"/>
      <c r="E153" s="16"/>
      <c r="F153" s="16"/>
      <c r="G153" s="16"/>
      <c r="H153" s="62"/>
      <c r="I153" s="58"/>
      <c r="J153" s="109"/>
      <c r="K153" s="64" t="s">
        <v>87</v>
      </c>
      <c r="L153" s="65">
        <v>0.54545454545454541</v>
      </c>
      <c r="M153" s="65">
        <v>0.75</v>
      </c>
      <c r="N153" s="65">
        <v>0.8</v>
      </c>
      <c r="O153" s="64"/>
      <c r="P153" s="58"/>
      <c r="Q153" s="16"/>
    </row>
    <row r="154" spans="3:17" ht="15" customHeight="1">
      <c r="C154" s="16"/>
      <c r="D154" s="16"/>
      <c r="E154" s="16"/>
      <c r="F154" s="16"/>
      <c r="G154" s="16"/>
      <c r="H154" s="62"/>
      <c r="I154" s="58"/>
      <c r="J154" s="109"/>
      <c r="K154" s="64" t="s">
        <v>37</v>
      </c>
      <c r="L154" s="65">
        <v>0.18181818181818182</v>
      </c>
      <c r="M154" s="65">
        <v>8.3333333333333329E-2</v>
      </c>
      <c r="N154" s="65">
        <v>0.2</v>
      </c>
      <c r="O154" s="64"/>
      <c r="P154" s="58"/>
      <c r="Q154" s="16"/>
    </row>
    <row r="155" spans="3:17" ht="15" customHeight="1">
      <c r="C155" s="16"/>
      <c r="D155" s="16"/>
      <c r="E155" s="16"/>
      <c r="F155" s="16"/>
      <c r="G155" s="16"/>
      <c r="H155" s="62"/>
      <c r="I155" s="58"/>
      <c r="J155" s="109" t="s">
        <v>97</v>
      </c>
      <c r="K155" s="64" t="s">
        <v>27</v>
      </c>
      <c r="L155" s="65">
        <v>4.5454545454545456E-2</v>
      </c>
      <c r="M155" s="65">
        <v>0</v>
      </c>
      <c r="N155" s="65">
        <v>0</v>
      </c>
      <c r="O155" s="64"/>
      <c r="P155" s="58"/>
      <c r="Q155" s="16"/>
    </row>
    <row r="156" spans="3:17" ht="15" customHeight="1">
      <c r="C156" s="16"/>
      <c r="D156" s="16"/>
      <c r="E156" s="16"/>
      <c r="F156" s="16"/>
      <c r="G156" s="16"/>
      <c r="H156" s="62"/>
      <c r="I156" s="58"/>
      <c r="J156" s="109"/>
      <c r="K156" s="64" t="s">
        <v>48</v>
      </c>
      <c r="L156" s="65">
        <v>0</v>
      </c>
      <c r="M156" s="65">
        <v>0.16666666666666666</v>
      </c>
      <c r="N156" s="65">
        <v>0</v>
      </c>
      <c r="O156" s="64"/>
      <c r="P156" s="58"/>
      <c r="Q156" s="16"/>
    </row>
    <row r="157" spans="3:17" ht="15" customHeight="1">
      <c r="C157" s="16"/>
      <c r="D157" s="16"/>
      <c r="E157" s="16"/>
      <c r="F157" s="16"/>
      <c r="G157" s="16"/>
      <c r="H157" s="62"/>
      <c r="I157" s="58"/>
      <c r="J157" s="109"/>
      <c r="K157" s="64" t="s">
        <v>28</v>
      </c>
      <c r="L157" s="65">
        <v>0</v>
      </c>
      <c r="M157" s="65">
        <v>0</v>
      </c>
      <c r="N157" s="65">
        <v>0</v>
      </c>
      <c r="O157" s="64"/>
      <c r="P157" s="58"/>
      <c r="Q157" s="16"/>
    </row>
    <row r="158" spans="3:17" ht="15" customHeight="1">
      <c r="C158" s="16"/>
      <c r="D158" s="16"/>
      <c r="E158" s="16"/>
      <c r="F158" s="16"/>
      <c r="G158" s="16"/>
      <c r="H158" s="62"/>
      <c r="I158" s="58"/>
      <c r="J158" s="109"/>
      <c r="K158" s="64" t="s">
        <v>91</v>
      </c>
      <c r="L158" s="65">
        <v>0.31818181818181818</v>
      </c>
      <c r="M158" s="65">
        <v>0.41666666666666669</v>
      </c>
      <c r="N158" s="65">
        <v>0.2</v>
      </c>
      <c r="O158" s="64"/>
      <c r="P158" s="58"/>
      <c r="Q158" s="16"/>
    </row>
    <row r="159" spans="3:17" ht="15" customHeight="1">
      <c r="C159" s="16"/>
      <c r="D159" s="16"/>
      <c r="E159" s="16"/>
      <c r="F159" s="16"/>
      <c r="G159" s="16"/>
      <c r="H159" s="62"/>
      <c r="I159" s="58"/>
      <c r="J159" s="109"/>
      <c r="K159" s="64" t="s">
        <v>13</v>
      </c>
      <c r="L159" s="65">
        <v>4.5454545454545456E-2</v>
      </c>
      <c r="M159" s="65">
        <v>0</v>
      </c>
      <c r="N159" s="65">
        <v>0</v>
      </c>
      <c r="O159" s="64"/>
      <c r="P159" s="58"/>
      <c r="Q159" s="16"/>
    </row>
    <row r="160" spans="3:17" ht="15" customHeight="1">
      <c r="C160" s="16"/>
      <c r="D160" s="16"/>
      <c r="E160" s="16"/>
      <c r="F160" s="16"/>
      <c r="G160" s="16"/>
      <c r="H160" s="62"/>
      <c r="I160" s="58"/>
      <c r="J160" s="109"/>
      <c r="K160" s="64" t="s">
        <v>5</v>
      </c>
      <c r="L160" s="65">
        <v>0</v>
      </c>
      <c r="M160" s="65">
        <v>0</v>
      </c>
      <c r="N160" s="65">
        <v>0</v>
      </c>
      <c r="O160" s="64"/>
      <c r="P160" s="58"/>
      <c r="Q160" s="16"/>
    </row>
    <row r="161" spans="3:17" ht="15" customHeight="1">
      <c r="C161" s="16"/>
      <c r="D161" s="16"/>
      <c r="E161" s="16"/>
      <c r="F161" s="16"/>
      <c r="G161" s="16"/>
      <c r="H161" s="62"/>
      <c r="I161" s="58"/>
      <c r="J161" s="58"/>
      <c r="K161" s="64"/>
      <c r="L161" s="64"/>
      <c r="M161" s="64"/>
      <c r="N161" s="64"/>
      <c r="O161" s="64"/>
      <c r="P161" s="58"/>
      <c r="Q161" s="16"/>
    </row>
    <row r="162" spans="3:17" ht="15" customHeight="1">
      <c r="H162" s="63"/>
      <c r="I162" s="59"/>
      <c r="J162" s="59"/>
      <c r="K162" s="64"/>
      <c r="L162" s="64"/>
      <c r="M162" s="64"/>
      <c r="N162" s="64"/>
      <c r="O162" s="64"/>
      <c r="P162" s="59"/>
    </row>
    <row r="163" spans="3:17" ht="15" customHeight="1">
      <c r="H163" s="63"/>
      <c r="I163" s="59"/>
      <c r="J163" s="59"/>
      <c r="K163" s="64"/>
      <c r="L163" s="64"/>
      <c r="M163" s="64"/>
      <c r="N163" s="64"/>
      <c r="O163" s="64"/>
      <c r="P163" s="59"/>
    </row>
    <row r="164" spans="3:17" ht="15" customHeight="1">
      <c r="H164" s="63"/>
      <c r="I164" s="59"/>
      <c r="J164" s="59"/>
      <c r="K164" s="64"/>
      <c r="L164" s="64"/>
      <c r="M164" s="64"/>
      <c r="N164" s="64"/>
      <c r="O164" s="64"/>
      <c r="P164" s="59"/>
    </row>
    <row r="165" spans="3:17" ht="15" customHeight="1">
      <c r="H165" s="63"/>
      <c r="I165" s="59"/>
      <c r="J165" s="59"/>
      <c r="K165" s="59"/>
      <c r="L165" s="59"/>
      <c r="M165" s="59"/>
      <c r="N165" s="59"/>
      <c r="O165" s="59"/>
      <c r="P165" s="59"/>
    </row>
    <row r="166" spans="3:17" ht="15" customHeight="1">
      <c r="I166" s="59"/>
      <c r="J166" s="59"/>
      <c r="K166" s="59"/>
      <c r="L166" s="59"/>
      <c r="M166" s="59"/>
      <c r="N166" s="59"/>
      <c r="O166" s="59"/>
      <c r="P166" s="59"/>
    </row>
    <row r="167" spans="3:17" ht="15" customHeight="1">
      <c r="I167" s="59"/>
      <c r="J167" s="59"/>
      <c r="K167" s="59"/>
      <c r="L167" s="59"/>
      <c r="M167" s="59"/>
      <c r="N167" s="59"/>
      <c r="O167" s="59"/>
      <c r="P167" s="59"/>
    </row>
    <row r="168" spans="3:17" ht="15" customHeight="1"/>
    <row r="169" spans="3:17" ht="15" customHeight="1"/>
    <row r="170" spans="3:17" ht="15" customHeight="1"/>
    <row r="171" spans="3:17" ht="15" customHeight="1"/>
    <row r="172" spans="3:17" ht="15" customHeight="1"/>
    <row r="173" spans="3:17" ht="15" customHeight="1"/>
    <row r="174" spans="3:17" ht="15" customHeight="1"/>
    <row r="175" spans="3:17" ht="15" customHeight="1"/>
    <row r="176" spans="3:1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spans="1:1" ht="15" customHeight="1"/>
    <row r="290" spans="1:1" ht="15" customHeight="1"/>
    <row r="291" spans="1:1" ht="15" customHeight="1"/>
    <row r="292" spans="1:1" ht="15" customHeight="1"/>
    <row r="293" spans="1:1" ht="15" customHeight="1">
      <c r="A293" s="60"/>
    </row>
    <row r="294" spans="1:1" ht="15" customHeight="1">
      <c r="A294" s="61"/>
    </row>
    <row r="295" spans="1:1" ht="15" customHeight="1">
      <c r="A295" s="61"/>
    </row>
    <row r="296" spans="1:1" ht="15" customHeight="1">
      <c r="A296" s="61"/>
    </row>
    <row r="297" spans="1:1" ht="15" customHeight="1">
      <c r="A297" s="61"/>
    </row>
    <row r="298" spans="1:1" ht="15" customHeight="1">
      <c r="A298" s="61"/>
    </row>
    <row r="299" spans="1:1" ht="15" customHeight="1">
      <c r="A299" s="61"/>
    </row>
    <row r="300" spans="1:1" ht="15" customHeight="1">
      <c r="A300" s="61"/>
    </row>
    <row r="301" spans="1:1" ht="15" customHeight="1">
      <c r="A301" s="61"/>
    </row>
    <row r="302" spans="1:1" ht="15" customHeight="1">
      <c r="A302" s="61"/>
    </row>
    <row r="303" spans="1:1" ht="15" customHeight="1">
      <c r="A303" s="61"/>
    </row>
    <row r="304" spans="1:1" ht="15" customHeight="1">
      <c r="A304" s="61"/>
    </row>
    <row r="305" spans="1:1" ht="15" customHeight="1">
      <c r="A305" s="61"/>
    </row>
    <row r="306" spans="1:1" ht="15" customHeight="1">
      <c r="A306" s="61"/>
    </row>
    <row r="307" spans="1:1" ht="15" customHeight="1">
      <c r="A307" s="61"/>
    </row>
    <row r="308" spans="1:1" ht="15" customHeight="1">
      <c r="A308" s="61"/>
    </row>
    <row r="309" spans="1:1" ht="15" customHeight="1">
      <c r="A309" s="61"/>
    </row>
    <row r="310" spans="1:1" ht="15" customHeight="1">
      <c r="A310" s="61"/>
    </row>
    <row r="311" spans="1:1" ht="15" customHeight="1">
      <c r="A311" s="61"/>
    </row>
    <row r="312" spans="1:1" ht="15" customHeight="1">
      <c r="A312" s="61"/>
    </row>
    <row r="313" spans="1:1" ht="15" customHeight="1"/>
    <row r="314" spans="1:1" ht="15" customHeight="1"/>
    <row r="315" spans="1:1" ht="15" customHeight="1"/>
    <row r="316" spans="1:1" ht="15" customHeight="1"/>
    <row r="317" spans="1:1" ht="15" customHeight="1"/>
    <row r="318" spans="1:1" ht="15" customHeight="1"/>
    <row r="319" spans="1:1" ht="15" customHeight="1"/>
    <row r="320" spans="1:1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</sheetData>
  <mergeCells count="4">
    <mergeCell ref="J155:J160"/>
    <mergeCell ref="J153:J154"/>
    <mergeCell ref="C4:L4"/>
    <mergeCell ref="B2:M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showGridLines="0" workbookViewId="0">
      <pane ySplit="4" topLeftCell="A5" activePane="bottomLeft" state="frozen"/>
      <selection pane="bottomLeft" activeCell="A2" sqref="A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2" customHeight="1">
      <c r="A2" s="2"/>
      <c r="B2" s="110" t="s">
        <v>29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 customHeight="1">
      <c r="A4" s="108" t="s">
        <v>98</v>
      </c>
      <c r="B4" s="108"/>
      <c r="C4" s="108"/>
      <c r="D4" s="108"/>
      <c r="E4" s="108"/>
      <c r="F4" s="108"/>
      <c r="G4" s="108"/>
      <c r="H4" s="108"/>
      <c r="I4" s="108"/>
      <c r="J4" s="2"/>
      <c r="K4" s="108" t="s">
        <v>128</v>
      </c>
      <c r="L4" s="108"/>
      <c r="M4" s="108"/>
      <c r="N4" s="108"/>
      <c r="O4" s="108"/>
      <c r="P4" s="108"/>
      <c r="Q4" s="108"/>
      <c r="R4" s="108"/>
      <c r="S4" s="108"/>
    </row>
    <row r="150" spans="24:30">
      <c r="X150" s="19"/>
      <c r="Y150" s="19"/>
      <c r="Z150" s="19"/>
      <c r="AA150" s="19"/>
      <c r="AB150" s="19"/>
      <c r="AC150" s="19"/>
    </row>
    <row r="151" spans="24:30">
      <c r="X151" s="19"/>
      <c r="Y151" s="19"/>
      <c r="Z151" s="19"/>
      <c r="AA151" s="19"/>
      <c r="AB151" s="19"/>
      <c r="AC151" s="19"/>
    </row>
    <row r="152" spans="24:30">
      <c r="X152" s="19"/>
      <c r="Y152" s="19"/>
      <c r="Z152" s="19" t="s">
        <v>51</v>
      </c>
      <c r="AA152" s="19" t="s">
        <v>52</v>
      </c>
      <c r="AB152" s="19" t="s">
        <v>53</v>
      </c>
      <c r="AC152" s="19"/>
    </row>
    <row r="153" spans="24:30">
      <c r="X153" s="111"/>
      <c r="Y153" s="19" t="s">
        <v>10</v>
      </c>
      <c r="Z153" s="17">
        <v>0.57777777777777772</v>
      </c>
      <c r="AA153" s="17">
        <v>0.375</v>
      </c>
      <c r="AB153" s="17">
        <v>0.625</v>
      </c>
      <c r="AC153" s="19"/>
      <c r="AD153" s="18"/>
    </row>
    <row r="154" spans="24:30">
      <c r="X154" s="111"/>
      <c r="Y154" s="19" t="s">
        <v>37</v>
      </c>
      <c r="Z154" s="17">
        <v>0.2</v>
      </c>
      <c r="AA154" s="17">
        <v>0.25</v>
      </c>
      <c r="AB154" s="17">
        <v>0.25</v>
      </c>
      <c r="AC154" s="19"/>
      <c r="AD154" s="18"/>
    </row>
    <row r="155" spans="24:30">
      <c r="X155" s="111" t="s">
        <v>11</v>
      </c>
      <c r="Y155" s="19" t="s">
        <v>23</v>
      </c>
      <c r="Z155" s="17">
        <v>2.2222222222222223E-2</v>
      </c>
      <c r="AA155" s="17">
        <v>0.125</v>
      </c>
      <c r="AB155" s="17">
        <v>0</v>
      </c>
      <c r="AC155" s="19"/>
    </row>
    <row r="156" spans="24:30">
      <c r="X156" s="111"/>
      <c r="Y156" s="19" t="s">
        <v>32</v>
      </c>
      <c r="Z156" s="17">
        <v>0.17777777777777778</v>
      </c>
      <c r="AA156" s="17">
        <v>0</v>
      </c>
      <c r="AB156" s="17">
        <v>0.25</v>
      </c>
      <c r="AC156" s="19"/>
      <c r="AD156" s="18"/>
    </row>
    <row r="157" spans="24:30">
      <c r="X157" s="111"/>
      <c r="Y157" s="19" t="s">
        <v>24</v>
      </c>
      <c r="Z157" s="17">
        <v>0</v>
      </c>
      <c r="AA157" s="17">
        <v>0</v>
      </c>
      <c r="AB157" s="17">
        <v>0</v>
      </c>
      <c r="AC157" s="19"/>
      <c r="AD157" s="18"/>
    </row>
    <row r="158" spans="24:30">
      <c r="X158" s="111"/>
      <c r="Y158" s="19" t="s">
        <v>12</v>
      </c>
      <c r="Z158" s="17">
        <v>0.22222222222222221</v>
      </c>
      <c r="AA158" s="17">
        <v>0.375</v>
      </c>
      <c r="AB158" s="17">
        <v>0.5</v>
      </c>
      <c r="AC158" s="19"/>
      <c r="AD158" s="18"/>
    </row>
    <row r="159" spans="24:30">
      <c r="X159" s="111"/>
      <c r="Y159" s="19" t="s">
        <v>13</v>
      </c>
      <c r="Z159" s="17">
        <v>8.8888888888888892E-2</v>
      </c>
      <c r="AA159" s="17">
        <v>0</v>
      </c>
      <c r="AB159" s="17">
        <v>0</v>
      </c>
      <c r="AC159" s="19"/>
      <c r="AD159" s="18"/>
    </row>
    <row r="160" spans="24:30">
      <c r="X160" s="111"/>
      <c r="Y160" s="19" t="s">
        <v>5</v>
      </c>
      <c r="Z160" s="17">
        <v>0</v>
      </c>
      <c r="AA160" s="17">
        <v>0</v>
      </c>
      <c r="AB160" s="17">
        <v>0</v>
      </c>
      <c r="AC160" s="19"/>
      <c r="AD160" s="18"/>
    </row>
    <row r="161" spans="24:30">
      <c r="X161" s="19"/>
      <c r="Y161" s="19"/>
      <c r="Z161" s="16"/>
      <c r="AA161" s="16"/>
      <c r="AB161" s="16"/>
      <c r="AC161" s="19"/>
      <c r="AD161" s="18"/>
    </row>
    <row r="162" spans="24:30">
      <c r="X162" s="19"/>
      <c r="Y162" s="19"/>
      <c r="AC162" s="19"/>
    </row>
  </sheetData>
  <mergeCells count="5">
    <mergeCell ref="B2:R2"/>
    <mergeCell ref="A4:I4"/>
    <mergeCell ref="K4:S4"/>
    <mergeCell ref="X155:X160"/>
    <mergeCell ref="X153:X1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FNB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2016-11-03T09:55:59Z</dcterms:modified>
</cp:coreProperties>
</file>